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uosat-my.sharepoint.com/personal/muralirv_nu_edu_om/Documents/Sustainability Website/Academics and SDGs/"/>
    </mc:Choice>
  </mc:AlternateContent>
  <xr:revisionPtr revIDLastSave="1" documentId="11_095B8C4B340EA06FD93E47D84855391B051202F4" xr6:coauthVersionLast="47" xr6:coauthVersionMax="47" xr10:uidLastSave="{48AD598D-45CA-419D-81A5-40B721CDB2A9}"/>
  <bookViews>
    <workbookView xWindow="-108" yWindow="-108" windowWidth="23256" windowHeight="12456" xr2:uid="{00000000-000D-0000-FFFF-FFFF00000000}"/>
  </bookViews>
  <sheets>
    <sheet name="ALL-SDG" sheetId="2" r:id="rId1"/>
    <sheet name="Chart New 29 Oct" sheetId="6" r:id="rId2"/>
    <sheet name="Chart updated 26 Oct 23" sheetId="5" r:id="rId3"/>
  </sheets>
  <externalReferences>
    <externalReference r:id="rId4"/>
  </externalReferences>
  <definedNames>
    <definedName name="_xlnm._FilterDatabase" localSheetId="0" hidden="1">'ALL-SDG'!$A$4:$AZ$335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6" l="1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T11" i="6" s="1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T10" i="6" s="1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T9" i="6" s="1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T8" i="6" s="1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T7" i="6" s="1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T6" i="6" s="1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T5" i="6" s="1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T4" i="6" s="1"/>
  <c r="S3" i="6"/>
  <c r="S12" i="6" s="1"/>
  <c r="S16" i="6" s="1"/>
  <c r="R3" i="6"/>
  <c r="R12" i="6" s="1"/>
  <c r="R16" i="6" s="1"/>
  <c r="Q3" i="6"/>
  <c r="P3" i="6"/>
  <c r="P12" i="6" s="1"/>
  <c r="P16" i="6" s="1"/>
  <c r="O3" i="6"/>
  <c r="O12" i="6" s="1"/>
  <c r="O16" i="6" s="1"/>
  <c r="N3" i="6"/>
  <c r="N12" i="6" s="1"/>
  <c r="N16" i="6" s="1"/>
  <c r="M3" i="6"/>
  <c r="L3" i="6"/>
  <c r="L12" i="6" s="1"/>
  <c r="L16" i="6" s="1"/>
  <c r="K3" i="6"/>
  <c r="K12" i="6" s="1"/>
  <c r="K16" i="6" s="1"/>
  <c r="J3" i="6"/>
  <c r="J12" i="6" s="1"/>
  <c r="J16" i="6" s="1"/>
  <c r="I3" i="6"/>
  <c r="H3" i="6"/>
  <c r="H12" i="6" s="1"/>
  <c r="H16" i="6" s="1"/>
  <c r="G3" i="6"/>
  <c r="G12" i="6" s="1"/>
  <c r="G16" i="6" s="1"/>
  <c r="F3" i="6"/>
  <c r="F12" i="6" s="1"/>
  <c r="F16" i="6" s="1"/>
  <c r="E3" i="6"/>
  <c r="D3" i="6"/>
  <c r="D12" i="6" s="1"/>
  <c r="D16" i="6" s="1"/>
  <c r="C3" i="6"/>
  <c r="C12" i="6" s="1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T5" i="5" s="1"/>
  <c r="E12" i="6" l="1"/>
  <c r="E16" i="6" s="1"/>
  <c r="I12" i="6"/>
  <c r="I16" i="6" s="1"/>
  <c r="M12" i="6"/>
  <c r="M16" i="6" s="1"/>
  <c r="Q12" i="6"/>
  <c r="Q16" i="6" s="1"/>
  <c r="C16" i="6"/>
  <c r="T16" i="6" s="1"/>
  <c r="T12" i="6"/>
  <c r="T3" i="6"/>
  <c r="AZ190" i="2" l="1"/>
  <c r="AZ208" i="2" l="1"/>
  <c r="AZ207" i="2" l="1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9" i="2"/>
  <c r="AZ330" i="2"/>
  <c r="AZ331" i="2"/>
  <c r="AZ332" i="2"/>
  <c r="AZ333" i="2"/>
  <c r="AZ334" i="2"/>
  <c r="AZ197" i="2"/>
  <c r="AZ198" i="2"/>
  <c r="AZ199" i="2"/>
  <c r="AZ200" i="2"/>
  <c r="AZ201" i="2"/>
  <c r="AZ202" i="2"/>
  <c r="AZ203" i="2"/>
  <c r="AZ204" i="2"/>
  <c r="AZ205" i="2"/>
  <c r="AZ206" i="2"/>
  <c r="AZ191" i="2"/>
  <c r="AZ192" i="2"/>
  <c r="AZ193" i="2"/>
  <c r="AZ194" i="2"/>
  <c r="AZ195" i="2"/>
  <c r="AZ196" i="2"/>
  <c r="AZ182" i="2"/>
  <c r="AZ183" i="2"/>
  <c r="AZ184" i="2"/>
  <c r="AZ185" i="2"/>
  <c r="AZ186" i="2"/>
  <c r="AZ187" i="2"/>
  <c r="AZ188" i="2"/>
  <c r="AZ189" i="2"/>
  <c r="AZ171" i="2"/>
  <c r="AZ172" i="2"/>
  <c r="AZ173" i="2"/>
  <c r="AZ174" i="2"/>
  <c r="AZ175" i="2"/>
  <c r="AZ176" i="2"/>
  <c r="AZ177" i="2"/>
  <c r="AZ178" i="2"/>
  <c r="AZ179" i="2"/>
  <c r="AZ180" i="2"/>
  <c r="AZ181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43" i="2"/>
  <c r="AZ144" i="2"/>
  <c r="AZ145" i="2"/>
  <c r="AZ146" i="2"/>
  <c r="AZ147" i="2"/>
  <c r="AZ148" i="2"/>
  <c r="AZ149" i="2"/>
  <c r="AZ150" i="2"/>
  <c r="AZ151" i="2"/>
  <c r="AZ152" i="2"/>
  <c r="AZ153" i="2"/>
  <c r="AZ155" i="2"/>
  <c r="AZ134" i="2"/>
  <c r="AZ135" i="2"/>
  <c r="AZ136" i="2"/>
  <c r="AZ137" i="2"/>
  <c r="AZ138" i="2"/>
  <c r="AZ139" i="2"/>
  <c r="AZ140" i="2"/>
  <c r="AZ141" i="2"/>
  <c r="AZ142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96" i="2"/>
  <c r="AZ97" i="2"/>
  <c r="AZ98" i="2"/>
  <c r="AZ99" i="2"/>
  <c r="AZ100" i="2"/>
  <c r="AZ101" i="2"/>
  <c r="AZ102" i="2"/>
  <c r="AZ103" i="2"/>
  <c r="AZ104" i="2"/>
  <c r="AZ105" i="2"/>
  <c r="AZ106" i="2"/>
  <c r="AZ85" i="2"/>
  <c r="AZ86" i="2"/>
  <c r="AZ87" i="2"/>
  <c r="AZ88" i="2"/>
  <c r="AZ89" i="2"/>
  <c r="AZ90" i="2"/>
  <c r="AZ91" i="2"/>
  <c r="AZ92" i="2"/>
  <c r="AZ93" i="2"/>
  <c r="AZ94" i="2"/>
  <c r="AZ95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60" i="2"/>
  <c r="AZ61" i="2"/>
  <c r="AZ62" i="2"/>
  <c r="AZ63" i="2"/>
  <c r="AZ64" i="2"/>
  <c r="AZ65" i="2"/>
  <c r="AZ66" i="2"/>
  <c r="AZ67" i="2"/>
  <c r="AZ68" i="2"/>
  <c r="AZ69" i="2"/>
  <c r="AZ70" i="2"/>
  <c r="AZ48" i="2"/>
  <c r="AZ49" i="2"/>
  <c r="AZ50" i="2"/>
  <c r="AZ51" i="2"/>
  <c r="AZ54" i="2"/>
  <c r="AZ55" i="2"/>
  <c r="AZ56" i="2"/>
  <c r="AZ57" i="2"/>
  <c r="AZ58" i="2"/>
  <c r="AZ59" i="2"/>
  <c r="AZ36" i="2"/>
  <c r="AZ37" i="2"/>
  <c r="AZ38" i="2"/>
  <c r="AZ41" i="2"/>
  <c r="AZ42" i="2"/>
  <c r="AZ43" i="2"/>
  <c r="AZ44" i="2"/>
  <c r="AZ45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5" i="2"/>
  <c r="AK335" i="2"/>
  <c r="AJ335" i="2"/>
  <c r="AI335" i="2"/>
  <c r="AH335" i="2" l="1"/>
  <c r="AX335" i="2"/>
  <c r="AW335" i="2"/>
  <c r="AV335" i="2"/>
  <c r="AU335" i="2"/>
  <c r="AT335" i="2"/>
  <c r="AS335" i="2"/>
  <c r="AR335" i="2"/>
  <c r="AQ335" i="2"/>
  <c r="AP335" i="2"/>
  <c r="AO335" i="2"/>
  <c r="AN335" i="2"/>
  <c r="AM335" i="2"/>
  <c r="AL335" i="2"/>
  <c r="AY335" i="2" l="1"/>
  <c r="AE335" i="2"/>
  <c r="AB335" i="2"/>
  <c r="Y335" i="2"/>
  <c r="V335" i="2"/>
  <c r="S335" i="2"/>
  <c r="P335" i="2"/>
  <c r="M335" i="2"/>
  <c r="J335" i="2"/>
  <c r="AZ335" i="2" l="1"/>
</calcChain>
</file>

<file path=xl/sharedStrings.xml><?xml version="1.0" encoding="utf-8"?>
<sst xmlns="http://schemas.openxmlformats.org/spreadsheetml/2006/main" count="1556" uniqueCount="861">
  <si>
    <t>Legends: L:Level; S:Semester; C:Credit hours; 
CHE: BEng-Chemical Engineering; MEE: BEng Engineering; POM: BEng-Process Operations and Maintenance; CEE: BEng-Civil Engineering; COE:BEng-Computer Engineering; EPE:BEng-Electrical Power Engineering; ECE:BEng-Electronics and Communication Engineering; BSQS:BSc-Quantity Surveying and Cost Management; ITMB:BSc-Inormation Technology Mangement for Business</t>
  </si>
  <si>
    <t>S No.</t>
  </si>
  <si>
    <t>Course Details</t>
  </si>
  <si>
    <t>Course Code</t>
  </si>
  <si>
    <t xml:space="preserve">Course Title </t>
  </si>
  <si>
    <t>Credits</t>
  </si>
  <si>
    <t>Prerequisite</t>
  </si>
  <si>
    <t>Program</t>
  </si>
  <si>
    <t>CHE</t>
  </si>
  <si>
    <t>MEE</t>
  </si>
  <si>
    <t>POM</t>
  </si>
  <si>
    <t>CEE</t>
  </si>
  <si>
    <t>COE</t>
  </si>
  <si>
    <t>EPE</t>
  </si>
  <si>
    <t>ECE</t>
  </si>
  <si>
    <t>BSQS</t>
  </si>
  <si>
    <t>ITMB</t>
  </si>
  <si>
    <t>SUSTAINABLE DEVELOPMENT GOALS</t>
  </si>
  <si>
    <t>L</t>
  </si>
  <si>
    <t>S</t>
  </si>
  <si>
    <t>C</t>
  </si>
  <si>
    <t>N</t>
  </si>
  <si>
    <t>SDG-1</t>
  </si>
  <si>
    <t>SDG-2</t>
  </si>
  <si>
    <t>SDG-3</t>
  </si>
  <si>
    <t>SDG-4</t>
  </si>
  <si>
    <t>SDG-5</t>
  </si>
  <si>
    <t>SDG-6</t>
  </si>
  <si>
    <t>SDG-7</t>
  </si>
  <si>
    <t>SDG-8</t>
  </si>
  <si>
    <t>SDG-9</t>
  </si>
  <si>
    <t>SDG-10</t>
  </si>
  <si>
    <t>SDG-11</t>
  </si>
  <si>
    <t>SDG-12</t>
  </si>
  <si>
    <t>SDG-13</t>
  </si>
  <si>
    <t>SDG-14</t>
  </si>
  <si>
    <t>SDG-15</t>
  </si>
  <si>
    <t>SDG-16</t>
  </si>
  <si>
    <t>SDG-17</t>
  </si>
  <si>
    <t>Total</t>
  </si>
  <si>
    <t>Regular</t>
  </si>
  <si>
    <t>UEL00101</t>
  </si>
  <si>
    <t>University English I</t>
  </si>
  <si>
    <t>ALL</t>
  </si>
  <si>
    <t>UPD00101</t>
  </si>
  <si>
    <t>Entrepreneurship Workshop &amp; Seminars</t>
  </si>
  <si>
    <t>EMS00101</t>
  </si>
  <si>
    <t>Calculus I</t>
  </si>
  <si>
    <t>EBS00101</t>
  </si>
  <si>
    <t>General Chemistry for Engineering</t>
  </si>
  <si>
    <t>EGI01103</t>
  </si>
  <si>
    <t>Engineering Drawing</t>
  </si>
  <si>
    <t>EGI00105</t>
  </si>
  <si>
    <t>Introduction to Computer Programming</t>
  </si>
  <si>
    <t>EGI00104</t>
  </si>
  <si>
    <t>Engineering Workshop</t>
  </si>
  <si>
    <t>UEL00102</t>
  </si>
  <si>
    <t>University English II</t>
  </si>
  <si>
    <t>UHS00102</t>
  </si>
  <si>
    <t>Oman History and Islamic Culture</t>
  </si>
  <si>
    <t>-</t>
  </si>
  <si>
    <t>UHS00101</t>
  </si>
  <si>
    <t>Ethics in Workplace</t>
  </si>
  <si>
    <t>EMS00102</t>
  </si>
  <si>
    <t>Calculus II</t>
  </si>
  <si>
    <t>EBS00102</t>
  </si>
  <si>
    <t>Physics I</t>
  </si>
  <si>
    <t>EGI00101</t>
  </si>
  <si>
    <t xml:space="preserve">Basic Electrical Engineering </t>
  </si>
  <si>
    <t>ALL(Excl ECE)</t>
  </si>
  <si>
    <t>UEL00201</t>
  </si>
  <si>
    <t>University English III</t>
  </si>
  <si>
    <t>EMS00202</t>
  </si>
  <si>
    <t xml:space="preserve">Linear Algebra and Vector Calculus </t>
  </si>
  <si>
    <t>EBS00204</t>
  </si>
  <si>
    <t>Physics Laboratory</t>
  </si>
  <si>
    <t>Physics II (Co requisite)</t>
  </si>
  <si>
    <t>EBS00203</t>
  </si>
  <si>
    <t>Physics II</t>
  </si>
  <si>
    <t xml:space="preserve">Physics I </t>
  </si>
  <si>
    <t>EGI00202</t>
  </si>
  <si>
    <t>Engineering Mechanics</t>
  </si>
  <si>
    <t>EGI00204</t>
  </si>
  <si>
    <t xml:space="preserve">Material Science </t>
  </si>
  <si>
    <t>CHE/MEE/POM</t>
  </si>
  <si>
    <t>EME10319</t>
  </si>
  <si>
    <t>Fluid Mechanics</t>
  </si>
  <si>
    <t>EMS00201</t>
  </si>
  <si>
    <t>Differential Equations</t>
  </si>
  <si>
    <t>EGI00203</t>
  </si>
  <si>
    <t>Environmental Science</t>
  </si>
  <si>
    <t>EPD00201</t>
  </si>
  <si>
    <t>Professional Development for Engineers</t>
  </si>
  <si>
    <t xml:space="preserve">- </t>
  </si>
  <si>
    <t>EBS00201</t>
  </si>
  <si>
    <t xml:space="preserve">Analytical Chemistry </t>
  </si>
  <si>
    <t>CHE/POM</t>
  </si>
  <si>
    <t>EME10201</t>
  </si>
  <si>
    <t xml:space="preserve">Chemical Engineering Principles </t>
  </si>
  <si>
    <t>EMS00301</t>
  </si>
  <si>
    <t xml:space="preserve">Probability &amp; Statistics </t>
  </si>
  <si>
    <t>EME10306</t>
  </si>
  <si>
    <t xml:space="preserve">Integrated Project </t>
  </si>
  <si>
    <t>EEC10205</t>
  </si>
  <si>
    <t>Integrated Project I</t>
  </si>
  <si>
    <t>EEC10310</t>
  </si>
  <si>
    <t>Integrated Project II</t>
  </si>
  <si>
    <t>EME10403</t>
  </si>
  <si>
    <t>Heat Transfer</t>
  </si>
  <si>
    <t>Calculus II - CHE
Engineering Thermodynamics-MEE</t>
  </si>
  <si>
    <t>EME10302</t>
  </si>
  <si>
    <t>Chemical Process Calculations</t>
  </si>
  <si>
    <t>Chemical Engineering Principles</t>
  </si>
  <si>
    <t>EME10301</t>
  </si>
  <si>
    <t xml:space="preserve">Chemical Engineering Thermodynamics </t>
  </si>
  <si>
    <t>EME10317</t>
  </si>
  <si>
    <t>Unit Operations I</t>
  </si>
  <si>
    <t>Fluid Mechanics, Heat Transfer (Co – requisite)</t>
  </si>
  <si>
    <t>EME10313</t>
  </si>
  <si>
    <t>Organic Chemistry</t>
  </si>
  <si>
    <t>Core Course I / Concentration Elective I</t>
  </si>
  <si>
    <t>Core Course II / Concentration Elective II</t>
  </si>
  <si>
    <t>EME10304</t>
  </si>
  <si>
    <t xml:space="preserve">Chemical Reaction Engineering </t>
  </si>
  <si>
    <t>Chemical Engineering Thermodynamics-CHE
Process Calculations-POM</t>
  </si>
  <si>
    <t>EME10318</t>
  </si>
  <si>
    <t>Unit Operations II</t>
  </si>
  <si>
    <t>Unit Operations I, Chemical Engineering Thermodynamics</t>
  </si>
  <si>
    <t>EME10303</t>
  </si>
  <si>
    <t xml:space="preserve">Chemical Process Dynamics &amp; Control </t>
  </si>
  <si>
    <t>Unit Operations II, Chemical Reaction Engineering (Co – requisite)</t>
  </si>
  <si>
    <t>UPD00301</t>
  </si>
  <si>
    <t xml:space="preserve">Innovation and Entrepreneurship </t>
  </si>
  <si>
    <t>Entrepreneurship Workshop &amp; Seminars
No pre-COE</t>
  </si>
  <si>
    <t>EMS10401</t>
  </si>
  <si>
    <t>Numerical Methods</t>
  </si>
  <si>
    <t>CHE/CEE-CEE(Elec)</t>
  </si>
  <si>
    <t>Core Course III / Concentration Elective III</t>
  </si>
  <si>
    <t>Core Course IV / Concentration Elective IV</t>
  </si>
  <si>
    <t>ECP00401</t>
  </si>
  <si>
    <t>Capstone Project I</t>
  </si>
  <si>
    <t>Machine Design-MEE
Introduction to Computer Network/Object Oriented Programming-COE</t>
  </si>
  <si>
    <t xml:space="preserve">EME10406 </t>
  </si>
  <si>
    <t>Process Equipment Design</t>
  </si>
  <si>
    <t>ECP00402</t>
  </si>
  <si>
    <t>Capstone Project II</t>
  </si>
  <si>
    <t>UHS00401</t>
  </si>
  <si>
    <t>Organizational Behavior and Management</t>
  </si>
  <si>
    <t>Technical Elective(Core/Concentratiion Elec V)</t>
  </si>
  <si>
    <t>Technical Electives table</t>
  </si>
  <si>
    <t>ALL(CEE)</t>
  </si>
  <si>
    <t>Core Course V / Concentration Elective VI</t>
  </si>
  <si>
    <t>EIP00401</t>
  </si>
  <si>
    <t xml:space="preserve">Industrial Internship </t>
  </si>
  <si>
    <t>No pre for Others 
Pass in 101 credits(COE/ECE)</t>
  </si>
  <si>
    <t>EME10204</t>
  </si>
  <si>
    <t>Manufacaturing Processes</t>
  </si>
  <si>
    <t>Material Science</t>
  </si>
  <si>
    <t>EME10202</t>
  </si>
  <si>
    <t>Computer Aided Engineering</t>
  </si>
  <si>
    <t>EME10203</t>
  </si>
  <si>
    <t xml:space="preserve">Engineering Thermodynamics </t>
  </si>
  <si>
    <t>MEE/POM</t>
  </si>
  <si>
    <t>EME10205</t>
  </si>
  <si>
    <t xml:space="preserve">Mechanical Engineering Laboratory I </t>
  </si>
  <si>
    <t>EME10312</t>
  </si>
  <si>
    <t>Mechatronics</t>
  </si>
  <si>
    <t>Basic Electrical Engineering</t>
  </si>
  <si>
    <t>EME10311</t>
  </si>
  <si>
    <t>Mechanics of Solids</t>
  </si>
  <si>
    <t>EME10307</t>
  </si>
  <si>
    <t>Machine Design</t>
  </si>
  <si>
    <t>Mechanics of Solids &amp; Engineering Drawing</t>
  </si>
  <si>
    <t>EME10305</t>
  </si>
  <si>
    <t xml:space="preserve">Dynamics of Machinery </t>
  </si>
  <si>
    <t>EME10316</t>
  </si>
  <si>
    <t>Thermal Engineering Systems</t>
  </si>
  <si>
    <t>Engineering Thermodynamics</t>
  </si>
  <si>
    <t>EME10310</t>
  </si>
  <si>
    <t xml:space="preserve">Mechanical Engineering Laboratory  II </t>
  </si>
  <si>
    <t>EME10402</t>
  </si>
  <si>
    <t>Engineering Economics &amp; Industrial Management</t>
  </si>
  <si>
    <t>Probability &amp; Statistics-MEE
No course - ECE</t>
  </si>
  <si>
    <t>MEE/ECE</t>
  </si>
  <si>
    <t>EME10404</t>
  </si>
  <si>
    <t>Industrial Safety Management</t>
  </si>
  <si>
    <t>MEE/COE/EPE</t>
  </si>
  <si>
    <t>EME10401</t>
  </si>
  <si>
    <t>Control Systems</t>
  </si>
  <si>
    <t>MEE/EPE/ECE</t>
  </si>
  <si>
    <t>EME10206</t>
  </si>
  <si>
    <t>Process Calculations</t>
  </si>
  <si>
    <t>Chemistry</t>
  </si>
  <si>
    <t>EME10309</t>
  </si>
  <si>
    <t>Mechanical Design Principles</t>
  </si>
  <si>
    <t>EME10314</t>
  </si>
  <si>
    <t>Process Instrumentation and Control Engineering</t>
  </si>
  <si>
    <t>EME10315</t>
  </si>
  <si>
    <t>Process Instrumentation and Control Laboratory</t>
  </si>
  <si>
    <t>Co-requisite Process Instrumentation and Control Engineering</t>
  </si>
  <si>
    <t>EME10308</t>
  </si>
  <si>
    <t>Mass Transfer Operations</t>
  </si>
  <si>
    <t>EME20334</t>
  </si>
  <si>
    <t>Process Plant Economics and Management</t>
  </si>
  <si>
    <t>Common to POM
CHE-CHE(Core)</t>
  </si>
  <si>
    <t>EME10407</t>
  </si>
  <si>
    <t>Process Equipment Maintenance</t>
  </si>
  <si>
    <t>Probability &amp; Statistics</t>
  </si>
  <si>
    <t>EME10408</t>
  </si>
  <si>
    <t>Process Operations and Maintenance Management</t>
  </si>
  <si>
    <t>ECE10208</t>
  </si>
  <si>
    <t>Land Surveying Principles and Laboratory</t>
  </si>
  <si>
    <t>EBS00202</t>
  </si>
  <si>
    <t>Geology</t>
  </si>
  <si>
    <t>CEE/COE</t>
  </si>
  <si>
    <t>ECE10206</t>
  </si>
  <si>
    <t>Construction Materials</t>
  </si>
  <si>
    <t>CEE/QSCM</t>
  </si>
  <si>
    <t>ECE10214</t>
  </si>
  <si>
    <t>Strength of Materials</t>
  </si>
  <si>
    <t>ECE10204</t>
  </si>
  <si>
    <t>Civil Engineering Drawing</t>
  </si>
  <si>
    <t>ECE10311</t>
  </si>
  <si>
    <t>Geotechnical Engineering</t>
  </si>
  <si>
    <t>ECE10312</t>
  </si>
  <si>
    <t>Geotechnical Engineering Laboratory</t>
  </si>
  <si>
    <t>Geotechnical Engineering (Co-requisite)</t>
  </si>
  <si>
    <t>ECE10319</t>
  </si>
  <si>
    <t>Structural Analysis I</t>
  </si>
  <si>
    <t>ECE10310</t>
  </si>
  <si>
    <t>ECE10304</t>
  </si>
  <si>
    <t>Construction Process Management</t>
  </si>
  <si>
    <t>ECE10314</t>
  </si>
  <si>
    <t>Introduction to Transportation Engineering</t>
  </si>
  <si>
    <t>ECE10313</t>
  </si>
  <si>
    <t>Hydraulics and Laboratory</t>
  </si>
  <si>
    <t>ECE10308</t>
  </si>
  <si>
    <t>Design of Reinforced Concrete Elements</t>
  </si>
  <si>
    <t>ECE10305</t>
  </si>
  <si>
    <t>Construction Technology</t>
  </si>
  <si>
    <t>ECE10407</t>
  </si>
  <si>
    <t>Foundation Engineering</t>
  </si>
  <si>
    <t>ECE10405</t>
  </si>
  <si>
    <t>Design of Structural Steel Elements</t>
  </si>
  <si>
    <t>ECE10408</t>
  </si>
  <si>
    <t>Health and Safety in Construction</t>
  </si>
  <si>
    <t>EEC10308</t>
  </si>
  <si>
    <t>Electronics</t>
  </si>
  <si>
    <t>Common to 
COE, 
MEE-IA&amp;C(Conc Ele)</t>
  </si>
  <si>
    <t>EEC10306</t>
  </si>
  <si>
    <t>Digital Logic Design</t>
  </si>
  <si>
    <t>COE/ECE</t>
  </si>
  <si>
    <t>EEC10203</t>
  </si>
  <si>
    <t>Database Management System</t>
  </si>
  <si>
    <t>EEC10206</t>
  </si>
  <si>
    <t>Introduction to Computer Networks</t>
  </si>
  <si>
    <t>EEC10312</t>
  </si>
  <si>
    <t>Object Oriented Programming</t>
  </si>
  <si>
    <t xml:space="preserve">Introduction to Computer Programming </t>
  </si>
  <si>
    <t>EEC10303</t>
  </si>
  <si>
    <t xml:space="preserve">Computer Organization and Architecture </t>
  </si>
  <si>
    <t>EMS10301</t>
  </si>
  <si>
    <t>Discrete Mathematics</t>
  </si>
  <si>
    <t>EEC10304</t>
  </si>
  <si>
    <t>Data Structures and Algorithms</t>
  </si>
  <si>
    <t>EEC10313</t>
  </si>
  <si>
    <t>Operating systems</t>
  </si>
  <si>
    <t>EEC10309</t>
  </si>
  <si>
    <t xml:space="preserve">Embedded Systems                                     </t>
  </si>
  <si>
    <t>Digital Logic Design and Electronics-COE
Introduction to Computer Programming-EPE
Programming I / Introduction to Computer Programming-ECE
Introductioin to Computer Programming-MEE-IA&amp;C</t>
  </si>
  <si>
    <t>Common to COE/EPE/ECE
MEE-IA&amp;C(Conc Ele)</t>
  </si>
  <si>
    <t>EEC10402</t>
  </si>
  <si>
    <t>Software Engineering</t>
  </si>
  <si>
    <t>EEC10204</t>
  </si>
  <si>
    <t>DC Circuit Analysis</t>
  </si>
  <si>
    <t>EGI00201</t>
  </si>
  <si>
    <t>Basic Electronics</t>
  </si>
  <si>
    <t>EEC10201</t>
  </si>
  <si>
    <t>AC Circuit Analysis</t>
  </si>
  <si>
    <t>EPE/ECE</t>
  </si>
  <si>
    <t>EEC10305</t>
  </si>
  <si>
    <t>DC Machines and Transformers</t>
  </si>
  <si>
    <t>EEC10316</t>
  </si>
  <si>
    <t>Utilization of Electrical Energy</t>
  </si>
  <si>
    <t>EEC10311</t>
  </si>
  <si>
    <t>Measurements and Instrumentation</t>
  </si>
  <si>
    <t>Basic Electrical Engineering-EPE
Basic Electrical Engineering/DC Circuits-ECE</t>
  </si>
  <si>
    <t>EEC10301</t>
  </si>
  <si>
    <t>AC Machines</t>
  </si>
  <si>
    <t>EEC10314</t>
  </si>
  <si>
    <t>Power Electronics</t>
  </si>
  <si>
    <t>Basic Electrical Engineering, DC Circuit Analysis</t>
  </si>
  <si>
    <t>EEC10403</t>
  </si>
  <si>
    <r>
      <t>Switchgear and Protection</t>
    </r>
    <r>
      <rPr>
        <b/>
        <sz val="10"/>
        <color theme="1"/>
        <rFont val="Arial Narrow"/>
        <family val="2"/>
      </rPr>
      <t xml:space="preserve"> </t>
    </r>
  </si>
  <si>
    <t>EGI00106</t>
  </si>
  <si>
    <t>Programming I</t>
  </si>
  <si>
    <t>EGI00102</t>
  </si>
  <si>
    <t>DC Circuits</t>
  </si>
  <si>
    <t>EEC10202</t>
  </si>
  <si>
    <t>Analog Electronics</t>
  </si>
  <si>
    <t>EEC10315</t>
  </si>
  <si>
    <t>Signals and Systems</t>
  </si>
  <si>
    <t>EGI00301</t>
  </si>
  <si>
    <t>Programming II</t>
  </si>
  <si>
    <t>EEC10302</t>
  </si>
  <si>
    <t xml:space="preserve">Communication Theory and Systems </t>
  </si>
  <si>
    <t>AC Circuit analysis</t>
  </si>
  <si>
    <t>EEC10401</t>
  </si>
  <si>
    <t>Computer Networks</t>
  </si>
  <si>
    <t>EMS10101</t>
  </si>
  <si>
    <t>Mathematics for Quantity Surveying</t>
  </si>
  <si>
    <t>QSCM</t>
  </si>
  <si>
    <t>EGI10101</t>
  </si>
  <si>
    <t xml:space="preserve">Information System &amp; Multimedia </t>
  </si>
  <si>
    <t>ECE10102</t>
  </si>
  <si>
    <t>Construction Laws and Legal Methods</t>
  </si>
  <si>
    <t>ECE10103</t>
  </si>
  <si>
    <t>Elements of Concrete and Steel Structures</t>
  </si>
  <si>
    <t>ECE11101</t>
  </si>
  <si>
    <t>Architectural and Structural Drawings</t>
  </si>
  <si>
    <t xml:space="preserve">Engineering Graphics </t>
  </si>
  <si>
    <t>ECE10207</t>
  </si>
  <si>
    <t>Construction Technology I</t>
  </si>
  <si>
    <t>ECE10201</t>
  </si>
  <si>
    <t>Building Information Modelling I</t>
  </si>
  <si>
    <t>ECE10211</t>
  </si>
  <si>
    <t>Quantification and Cost Management I</t>
  </si>
  <si>
    <t>ECE10202</t>
  </si>
  <si>
    <t>Building Services I</t>
  </si>
  <si>
    <t>ECE10212</t>
  </si>
  <si>
    <t>Rate Analysis and Specifications</t>
  </si>
  <si>
    <t>EIP10201</t>
  </si>
  <si>
    <t>Industrial Internship I</t>
  </si>
  <si>
    <t>ECE10205</t>
  </si>
  <si>
    <t xml:space="preserve">Construction Economics I </t>
  </si>
  <si>
    <t>EMS10201</t>
  </si>
  <si>
    <t>Statistics for Quantity Surveying</t>
  </si>
  <si>
    <t>ECE10209</t>
  </si>
  <si>
    <t>Procurement and Tendering</t>
  </si>
  <si>
    <t>ECE10203</t>
  </si>
  <si>
    <t>Civil Engineering Construction I</t>
  </si>
  <si>
    <t>ECE10210</t>
  </si>
  <si>
    <t xml:space="preserve">Project Study I </t>
  </si>
  <si>
    <t>ECE10309</t>
  </si>
  <si>
    <t xml:space="preserve">Financial Management </t>
  </si>
  <si>
    <t>ECE10303</t>
  </si>
  <si>
    <t>Construction Economics II</t>
  </si>
  <si>
    <t>Construction Economics I</t>
  </si>
  <si>
    <t>ECE10301</t>
  </si>
  <si>
    <t>Civil Engineering Construction II</t>
  </si>
  <si>
    <t>ECE10302</t>
  </si>
  <si>
    <t xml:space="preserve">Construction Budgeting and Estimating </t>
  </si>
  <si>
    <t>ECE10306</t>
  </si>
  <si>
    <t>Construction Technology II</t>
  </si>
  <si>
    <t>ECE10317</t>
  </si>
  <si>
    <t>Quantification and Cost Management II</t>
  </si>
  <si>
    <t>ECE10318</t>
  </si>
  <si>
    <t>Software Application for Quantity Surveying</t>
  </si>
  <si>
    <t>ECE10307</t>
  </si>
  <si>
    <t xml:space="preserve">Contract Practice and Administration </t>
  </si>
  <si>
    <t>ECE10315</t>
  </si>
  <si>
    <t xml:space="preserve">Project Management </t>
  </si>
  <si>
    <t>ECE10316</t>
  </si>
  <si>
    <t>Project Study II</t>
  </si>
  <si>
    <t>Project Study I</t>
  </si>
  <si>
    <t>ECE10402</t>
  </si>
  <si>
    <t>Building Information Modelling II</t>
  </si>
  <si>
    <t>ECE10404</t>
  </si>
  <si>
    <t>Civil Works Quantification and Cost Management</t>
  </si>
  <si>
    <t>ECE10403</t>
  </si>
  <si>
    <t>Building Services II</t>
  </si>
  <si>
    <t>Building Services, I</t>
  </si>
  <si>
    <t>ECE10401</t>
  </si>
  <si>
    <t>Arbitration and Dispute Resolution</t>
  </si>
  <si>
    <t>EIP10401</t>
  </si>
  <si>
    <t>Industrial Internship II</t>
  </si>
  <si>
    <t>ECE10410</t>
  </si>
  <si>
    <t xml:space="preserve">Research Skills </t>
  </si>
  <si>
    <t>ECE10409</t>
  </si>
  <si>
    <t>International Practices in Measurements and Contracts</t>
  </si>
  <si>
    <t>Contract Practice and Administration</t>
  </si>
  <si>
    <t>ECE10411</t>
  </si>
  <si>
    <t xml:space="preserve">Sustainable Construction   </t>
  </si>
  <si>
    <t xml:space="preserve">Elective </t>
  </si>
  <si>
    <t>ECE10406</t>
  </si>
  <si>
    <t xml:space="preserve">Dissertation  </t>
  </si>
  <si>
    <t>Core Course (Chemical Engineeing)</t>
  </si>
  <si>
    <t>EME20312</t>
  </si>
  <si>
    <t xml:space="preserve">Environmental Engineering </t>
  </si>
  <si>
    <t>Common to 
CHE-CHE(Core), 
POM(TE)</t>
  </si>
  <si>
    <t>EME20303</t>
  </si>
  <si>
    <t>Chemical Process Technology</t>
  </si>
  <si>
    <t xml:space="preserve">Organic Chemistry </t>
  </si>
  <si>
    <t>CHE-CHE</t>
  </si>
  <si>
    <t>EME20329</t>
  </si>
  <si>
    <t>Polymer and Plastic Technology</t>
  </si>
  <si>
    <t>EME20314</t>
  </si>
  <si>
    <t>Hazard Analysis and Safety Management</t>
  </si>
  <si>
    <t>Common to 
CHE-CHE(Core),
CHE-PCE(Conc Ele)
POM-POM(Core),
POM-MAM(Conc Ele)</t>
  </si>
  <si>
    <t>EME20320</t>
  </si>
  <si>
    <t>Mechanical Separations</t>
  </si>
  <si>
    <t>EME20323</t>
  </si>
  <si>
    <t>Multicomponent Separation Processes</t>
  </si>
  <si>
    <t>EME20302</t>
  </si>
  <si>
    <t>Biochemical Engineering</t>
  </si>
  <si>
    <t>Chemical Reaction Engineering</t>
  </si>
  <si>
    <t>EME20333</t>
  </si>
  <si>
    <t>Process Plant Design</t>
  </si>
  <si>
    <t>Unit Operations II, Chemical Reaction Engineering</t>
  </si>
  <si>
    <t>CHE-CHE/
PCE(Conc Ele)</t>
  </si>
  <si>
    <t>EME20331</t>
  </si>
  <si>
    <t xml:space="preserve">Process Modeling and Simulation in Chemical Engineering </t>
  </si>
  <si>
    <t>Numerical Methods, Chemical Process Dynamics &amp; Control</t>
  </si>
  <si>
    <t>Common to 
CHE-CHE(Core),
CHE-PCE(Conc Ele)</t>
  </si>
  <si>
    <t>Concentration Elective (Petrochemical Engineering)</t>
  </si>
  <si>
    <t>EME20316</t>
  </si>
  <si>
    <r>
      <t>Introduction to Petroleum Engineering</t>
    </r>
    <r>
      <rPr>
        <sz val="11"/>
        <color rgb="FF000000"/>
        <rFont val="Arial Narrow"/>
        <family val="2"/>
      </rPr>
      <t xml:space="preserve"> </t>
    </r>
  </si>
  <si>
    <t>CHE-PCE</t>
  </si>
  <si>
    <t>EME20327</t>
  </si>
  <si>
    <t>Petroleum Production Technology</t>
  </si>
  <si>
    <t>EME20308</t>
  </si>
  <si>
    <t>Crude Oil Processing</t>
  </si>
  <si>
    <t>EME20326</t>
  </si>
  <si>
    <r>
      <t>Petroleum Engineering Economics</t>
    </r>
    <r>
      <rPr>
        <sz val="11"/>
        <color rgb="FF000000"/>
        <rFont val="Arial Narrow"/>
        <family val="2"/>
      </rPr>
      <t xml:space="preserve"> </t>
    </r>
  </si>
  <si>
    <t>EME20336</t>
  </si>
  <si>
    <t>Refinery Separation Processes</t>
  </si>
  <si>
    <t>EME20325</t>
  </si>
  <si>
    <t>Petrochemical Engineering</t>
  </si>
  <si>
    <t>Chemical Engineering Principles)</t>
  </si>
  <si>
    <t>EME20311</t>
  </si>
  <si>
    <t>Enhanced Oil Recovery</t>
  </si>
  <si>
    <t>Technical Elective (CHE)</t>
  </si>
  <si>
    <t>EME20402</t>
  </si>
  <si>
    <t>Computational Fluid Dynamics</t>
  </si>
  <si>
    <t>Common to 
TE-CHE
MEE-MEE</t>
  </si>
  <si>
    <t>EME20408</t>
  </si>
  <si>
    <t>Nanotechnology</t>
  </si>
  <si>
    <t>TE-CHE</t>
  </si>
  <si>
    <t>EME20403</t>
  </si>
  <si>
    <t>Corrosion Engineering</t>
  </si>
  <si>
    <t>Common to 
CHE-CHE(TE)
POM-POM(TE)</t>
  </si>
  <si>
    <t>EME20405</t>
  </si>
  <si>
    <t>Fertilizer Technology</t>
  </si>
  <si>
    <t>EME20416</t>
  </si>
  <si>
    <t>Water Treatment and Desalination</t>
  </si>
  <si>
    <t>Common to 
CHE (TE)
POM (TE)</t>
  </si>
  <si>
    <t>EME20401</t>
  </si>
  <si>
    <t>Chemical Process Integration</t>
  </si>
  <si>
    <t>EME20412</t>
  </si>
  <si>
    <t>Piping Engineering</t>
  </si>
  <si>
    <t>EME20406</t>
  </si>
  <si>
    <t>Fuel Technology</t>
  </si>
  <si>
    <t>Core Course (Mechanical  Engineeing)</t>
  </si>
  <si>
    <t>EME20301</t>
  </si>
  <si>
    <t>Advanced Manufacturing Technology</t>
  </si>
  <si>
    <t>Manufacturing Processes</t>
  </si>
  <si>
    <t>MEE-MEE</t>
  </si>
  <si>
    <t>EME20335</t>
  </si>
  <si>
    <t>Quality Assurance and Control</t>
  </si>
  <si>
    <t>Common to 
MEE-MEE(CC)
POM-MAM (Conc Ele)</t>
  </si>
  <si>
    <t>EME20313</t>
  </si>
  <si>
    <t>Finite Element Analysis</t>
  </si>
  <si>
    <t>EME20338</t>
  </si>
  <si>
    <t>Vibration and Condition Monitoring</t>
  </si>
  <si>
    <t xml:space="preserve">Common to 
MEE-MEE(Core), 
MEE-IA&amp;C(Conc Ele)
MEE-ENS(Conc Ele) </t>
  </si>
  <si>
    <t>EME20305</t>
  </si>
  <si>
    <t>Computer Aided Design and Manufacturing</t>
  </si>
  <si>
    <t>EME20322</t>
  </si>
  <si>
    <t xml:space="preserve">Metrology and Computer Aided Inspection </t>
  </si>
  <si>
    <t>Mechatronics &amp; Material Science</t>
  </si>
  <si>
    <t xml:space="preserve">Common to 
MEE-MEE(Core), 
MEE-IA&amp;C(Conc Ele) </t>
  </si>
  <si>
    <t>EME20304</t>
  </si>
  <si>
    <t>Composite Materials</t>
  </si>
  <si>
    <t>Concentration Elective (Industrial Automation and Control)</t>
  </si>
  <si>
    <t>EME20321</t>
  </si>
  <si>
    <t>Mechatronics Systems Design</t>
  </si>
  <si>
    <t>MEE-IA&amp;C</t>
  </si>
  <si>
    <t>EME20307</t>
  </si>
  <si>
    <t>Computer Integrated Manufacturing</t>
  </si>
  <si>
    <t>Manufacturing Process</t>
  </si>
  <si>
    <t>EME20417</t>
  </si>
  <si>
    <t>Automation and Robotics</t>
  </si>
  <si>
    <t>Basic Electrical Engineering / Control Systems (for MEE,ECE),
Basic Electrical Engineering(for COE, EPE)</t>
  </si>
  <si>
    <t>Common to 
MEE-IA&amp;C, ECE(TE),
COE(TE), EPE(CE)</t>
  </si>
  <si>
    <t>Concentration Elective (Energy Systems Engineering)</t>
  </si>
  <si>
    <t>EEC20305</t>
  </si>
  <si>
    <t>Energy Resources &amp; Conversion</t>
  </si>
  <si>
    <t>Physics I &amp; Engineering Thermodynamics for (MEE-ESE) and 
Physics I for (EPE-ENS-Concentration Elective-Energy Systems)</t>
  </si>
  <si>
    <t>MEE-ESE &amp; EPE-ENS</t>
  </si>
  <si>
    <t>EEC20311</t>
  </si>
  <si>
    <t>Renewable Energy Systems</t>
  </si>
  <si>
    <t>Environmental Science &amp; Energy  Resources and Conversion</t>
  </si>
  <si>
    <t>Common to 
MEE-ESE(Conc Ele)
EPE-POS(Conc Ele)
EPE-ENS(Con Ele)</t>
  </si>
  <si>
    <t>EEC20415</t>
  </si>
  <si>
    <t xml:space="preserve">Energy Storage: Technology and Applications </t>
  </si>
  <si>
    <t>Common to 
MEE-ESE(Conc Ele)
EPE-ENS(Con Ele)</t>
  </si>
  <si>
    <t>EEC20416</t>
  </si>
  <si>
    <t>Energy Systems Modeling and Forecasting</t>
  </si>
  <si>
    <t>EME20309</t>
  </si>
  <si>
    <t xml:space="preserve">Energy Auditing and Management </t>
  </si>
  <si>
    <t>EME20310</t>
  </si>
  <si>
    <t xml:space="preserve">Energy Efficient Buildings </t>
  </si>
  <si>
    <t>Technical Elective (MEE)</t>
  </si>
  <si>
    <t>EME20410</t>
  </si>
  <si>
    <t>Operations Research</t>
  </si>
  <si>
    <t>Common to 
MEE(TE),
POM-MAM(Conc Ele),
COE(TE),
EPE(TE)</t>
  </si>
  <si>
    <t>EME20414</t>
  </si>
  <si>
    <t>Refrigeration and Air-conditioning</t>
  </si>
  <si>
    <t>TE-MEE</t>
  </si>
  <si>
    <t>EME30402</t>
  </si>
  <si>
    <t>Virtual Instrumentation</t>
  </si>
  <si>
    <t>Basic Electrical Engineering &amp; Physics I / Control Systems (for MEE)
Basic Electrical Engineering(for EPE)</t>
  </si>
  <si>
    <t>Common to 
MEE(TE),
EPE(TE)</t>
  </si>
  <si>
    <t>EME20415</t>
  </si>
  <si>
    <t xml:space="preserve">Total Quality Management </t>
  </si>
  <si>
    <t>Common to 
MEE(TE),
COE(TE) and
EPE(TE)</t>
  </si>
  <si>
    <t>EME20404</t>
  </si>
  <si>
    <t>Electrical Power Train Technology</t>
  </si>
  <si>
    <t>EME20413</t>
  </si>
  <si>
    <t>Power Plant Engineering</t>
  </si>
  <si>
    <t>Common to 
MEE(TE)
EPE-ENS(Conc Ele)</t>
  </si>
  <si>
    <t>Core Course (Process Operations and Maintenance)</t>
  </si>
  <si>
    <t>EME20315</t>
  </si>
  <si>
    <t>Industrial Operations and Technology</t>
  </si>
  <si>
    <t>POM-POM</t>
  </si>
  <si>
    <t>EME20328</t>
  </si>
  <si>
    <t>Petroleum Refining and Petrochemicals Technology</t>
  </si>
  <si>
    <t>EME20332</t>
  </si>
  <si>
    <t>Process Modeling and Simulation</t>
  </si>
  <si>
    <t>EME20330</t>
  </si>
  <si>
    <t>Process Equipment and Plant Design</t>
  </si>
  <si>
    <t>EME20306</t>
  </si>
  <si>
    <t>Computer Aided Process Design</t>
  </si>
  <si>
    <t>EME20319</t>
  </si>
  <si>
    <t>Manufacturing Process and Joining Techniques</t>
  </si>
  <si>
    <t>Concentration Elective (Maintenance Management)</t>
  </si>
  <si>
    <t>EME20318</t>
  </si>
  <si>
    <t>Maintenance of Instruments and Systems</t>
  </si>
  <si>
    <t>POM-MAM</t>
  </si>
  <si>
    <t>EME20317</t>
  </si>
  <si>
    <t>Machine Condition Monitoring</t>
  </si>
  <si>
    <t>EME20324</t>
  </si>
  <si>
    <t>Non-Destructive Testing</t>
  </si>
  <si>
    <t>EME20337</t>
  </si>
  <si>
    <t>Reliability and Maintainability Engineering</t>
  </si>
  <si>
    <t>Technical Elective (POM)</t>
  </si>
  <si>
    <t>EME20407</t>
  </si>
  <si>
    <t>Multicomponent Distillation</t>
  </si>
  <si>
    <t>TE-POM</t>
  </si>
  <si>
    <t>EME20409</t>
  </si>
  <si>
    <t>Oil and Natural Gas Processing</t>
  </si>
  <si>
    <t>EME20411</t>
  </si>
  <si>
    <t>Piping Design and Analysis</t>
  </si>
  <si>
    <t>Core Course (Civil Engineeing)</t>
  </si>
  <si>
    <t>ECE20303</t>
  </si>
  <si>
    <t>Computer Aided Design of Buildings</t>
  </si>
  <si>
    <t>CEE-CEE</t>
  </si>
  <si>
    <t>ECE20307</t>
  </si>
  <si>
    <t>Design of Earthquake Resistant Structures</t>
  </si>
  <si>
    <t>ECE20304</t>
  </si>
  <si>
    <t>Concrete Technology</t>
  </si>
  <si>
    <t>Common to 
CEE-CEE(Core), 
CEE-CNE(Conc Ele)</t>
  </si>
  <si>
    <t>ECE20315</t>
  </si>
  <si>
    <t>Solid Waste Management</t>
  </si>
  <si>
    <t>ECE20314</t>
  </si>
  <si>
    <t>Sanitary Engineering</t>
  </si>
  <si>
    <t>ECE20424</t>
  </si>
  <si>
    <t>Water and Waste Water Treatment</t>
  </si>
  <si>
    <t>ECE20417</t>
  </si>
  <si>
    <t>Quantity Survey and Cost Estimation</t>
  </si>
  <si>
    <t>ECE20425</t>
  </si>
  <si>
    <t>Water Resources Engineering</t>
  </si>
  <si>
    <t>ECE20409</t>
  </si>
  <si>
    <t>Engineering Economy</t>
  </si>
  <si>
    <t>Concentration Elective (Structural Engineering)</t>
  </si>
  <si>
    <t>ECE20302</t>
  </si>
  <si>
    <t xml:space="preserve">Basic Structural Dynamics and Application </t>
  </si>
  <si>
    <t>CEE-STE</t>
  </si>
  <si>
    <t>ECE20312</t>
  </si>
  <si>
    <t xml:space="preserve">Pre-Stressed Concrete Design </t>
  </si>
  <si>
    <t>ECE20308</t>
  </si>
  <si>
    <t>Design of Tall Buildings</t>
  </si>
  <si>
    <t>ECE20419</t>
  </si>
  <si>
    <t>Structural Analysis II</t>
  </si>
  <si>
    <t>ECE20405</t>
  </si>
  <si>
    <t>Design of Composite Structures</t>
  </si>
  <si>
    <t>ECE20406</t>
  </si>
  <si>
    <t xml:space="preserve">Design of Special Structures </t>
  </si>
  <si>
    <t>ECE20404</t>
  </si>
  <si>
    <t xml:space="preserve">Design of Bridges </t>
  </si>
  <si>
    <t>CEE-TRE</t>
  </si>
  <si>
    <t>Concentration Elective (Transportation Engineering)</t>
  </si>
  <si>
    <t>ECE20309</t>
  </si>
  <si>
    <t>Highway engineering</t>
  </si>
  <si>
    <t>ECE20313</t>
  </si>
  <si>
    <t>Remote Sensing and GIS</t>
  </si>
  <si>
    <t>Common to 
CEE-TRE(Conc Ele),
CEE-ENE(Conc Ele),
CEE-WRE(Conc Ele)</t>
  </si>
  <si>
    <t>ECE20301</t>
  </si>
  <si>
    <t>Airport and Harbor Engineering</t>
  </si>
  <si>
    <t>ECE20422</t>
  </si>
  <si>
    <t>Urban Transportation Planning</t>
  </si>
  <si>
    <t>ECE20418</t>
  </si>
  <si>
    <t>Railway Engineering</t>
  </si>
  <si>
    <t>ECE20420</t>
  </si>
  <si>
    <t>Traffic Engineering</t>
  </si>
  <si>
    <t>ECE20421</t>
  </si>
  <si>
    <t xml:space="preserve">Transportation Management </t>
  </si>
  <si>
    <t>Concentration Elective (Environment Engineering)</t>
  </si>
  <si>
    <t>ECE20316</t>
  </si>
  <si>
    <t>Water and Soil Pollution</t>
  </si>
  <si>
    <t>CEE-ENE</t>
  </si>
  <si>
    <t>ECE20311</t>
  </si>
  <si>
    <t>Hydrology</t>
  </si>
  <si>
    <t>Common to 
CEE-ENE(Conc Ele),
CEE-WRE(Conc Ele)</t>
  </si>
  <si>
    <t>ECE20410</t>
  </si>
  <si>
    <t>Environmental Impact Assessment</t>
  </si>
  <si>
    <t>ECE20401</t>
  </si>
  <si>
    <t>Air pollution and Control</t>
  </si>
  <si>
    <t>ECE20412</t>
  </si>
  <si>
    <t>Environmental Modeling</t>
  </si>
  <si>
    <t>ECE20411</t>
  </si>
  <si>
    <t>Environmental Laws and Legislation</t>
  </si>
  <si>
    <t>ECE20408</t>
  </si>
  <si>
    <t>Energy and Environmental Management</t>
  </si>
  <si>
    <t>Concentration Elective (Water Resource Engineering)</t>
  </si>
  <si>
    <t>ECE20310</t>
  </si>
  <si>
    <t>Hydrogeology</t>
  </si>
  <si>
    <t>CEE-WRE</t>
  </si>
  <si>
    <t>ECE20415</t>
  </si>
  <si>
    <t>Hydraulic Structures</t>
  </si>
  <si>
    <t>ECE20413</t>
  </si>
  <si>
    <t>Fluid Machinery</t>
  </si>
  <si>
    <t>ECE20426</t>
  </si>
  <si>
    <t>Water Resources Planning and Management</t>
  </si>
  <si>
    <t>Concentration Elective (Construction Engineering)</t>
  </si>
  <si>
    <t>ECE20305</t>
  </si>
  <si>
    <t>Construction Law and Contract Administration</t>
  </si>
  <si>
    <t>CEE-CNE</t>
  </si>
  <si>
    <t>ECE20306</t>
  </si>
  <si>
    <t>Construction Methods and Plant Management</t>
  </si>
  <si>
    <t>ECE20317</t>
  </si>
  <si>
    <t>Construction Project Management</t>
  </si>
  <si>
    <t>ECE20402</t>
  </si>
  <si>
    <t xml:space="preserve">Construction Contracts and Procurement </t>
  </si>
  <si>
    <t>ECE20414</t>
  </si>
  <si>
    <t xml:space="preserve">Health and Safety Management </t>
  </si>
  <si>
    <t>ECE20403</t>
  </si>
  <si>
    <t>Construction Specifications and Regulations</t>
  </si>
  <si>
    <t>Concentration Elective (Networking)</t>
  </si>
  <si>
    <t>EEC20302</t>
  </si>
  <si>
    <t>Cloud Computing</t>
  </si>
  <si>
    <t>COE-NET</t>
  </si>
  <si>
    <t>EEC20315</t>
  </si>
  <si>
    <t>Wireless Networking</t>
  </si>
  <si>
    <t>Common to 
COE-NET(Conc Ele),
ECE-TEE(Conc Ele)</t>
  </si>
  <si>
    <t>EEC20428</t>
  </si>
  <si>
    <t>Network Security</t>
  </si>
  <si>
    <t>EEC20430</t>
  </si>
  <si>
    <t>Server Administration and Management</t>
  </si>
  <si>
    <t>EEC20425</t>
  </si>
  <si>
    <t>Multimedia Network Simulation</t>
  </si>
  <si>
    <t>EEC20422</t>
  </si>
  <si>
    <t>Internet of things</t>
  </si>
  <si>
    <t>EEC20427</t>
  </si>
  <si>
    <t>Network Programming</t>
  </si>
  <si>
    <t>EEC20424</t>
  </si>
  <si>
    <t>Mobile Application Development</t>
  </si>
  <si>
    <t>Common to 
COE-NET(Conc Ele),
COE-SOD(Conc Ele)</t>
  </si>
  <si>
    <t>EEC20401</t>
  </si>
  <si>
    <t>Artificial Intelligence</t>
  </si>
  <si>
    <t>Concentration Elective (Software Development)</t>
  </si>
  <si>
    <r>
      <t>EEC20313/</t>
    </r>
    <r>
      <rPr>
        <sz val="10"/>
        <color rgb="FFFF0000"/>
        <rFont val="Arial Narrow"/>
        <family val="2"/>
      </rPr>
      <t>325</t>
    </r>
  </si>
  <si>
    <t>Visual Programming</t>
  </si>
  <si>
    <t>Object Oriented Programming and Database Management System</t>
  </si>
  <si>
    <t>COE-SOD</t>
  </si>
  <si>
    <t>EEC20432</t>
  </si>
  <si>
    <t>Software Testing</t>
  </si>
  <si>
    <t>EEC20426</t>
  </si>
  <si>
    <t>Multimedia Technology</t>
  </si>
  <si>
    <t>EEC20420</t>
  </si>
  <si>
    <t>Image Processing</t>
  </si>
  <si>
    <t>EEC20314</t>
  </si>
  <si>
    <t>Web programming</t>
  </si>
  <si>
    <t>EEC20409</t>
  </si>
  <si>
    <t>Data warehousing and Data Mining</t>
  </si>
  <si>
    <t>Technical Elective (COE)</t>
  </si>
  <si>
    <t>EEC30301</t>
  </si>
  <si>
    <t xml:space="preserve">Digital Signal Processing </t>
  </si>
  <si>
    <t>--</t>
  </si>
  <si>
    <t>Common to 
COE(TE)
ECE(TE)</t>
  </si>
  <si>
    <t>Concentration Elective (Power Systems)</t>
  </si>
  <si>
    <t>EEC20303</t>
  </si>
  <si>
    <t>Electrical Power Transmission and Distribution</t>
  </si>
  <si>
    <t>EPE-POS</t>
  </si>
  <si>
    <t>EEC20309</t>
  </si>
  <si>
    <t>Power System Analysis</t>
  </si>
  <si>
    <t>EEC20414</t>
  </si>
  <si>
    <t>Electrical Installation, Testing and Commissioning</t>
  </si>
  <si>
    <t>EEC20431</t>
  </si>
  <si>
    <t>Smart Grid Systems</t>
  </si>
  <si>
    <t>Course-6</t>
  </si>
  <si>
    <t>High Voltage and Condition Monitoring</t>
  </si>
  <si>
    <t>DC Machines and Transformer</t>
  </si>
  <si>
    <t>EEC20413</t>
  </si>
  <si>
    <t xml:space="preserve">Electric Drives and Control </t>
  </si>
  <si>
    <t>Concentration Elective (Control and Instrumentation)</t>
  </si>
  <si>
    <t>Sensors and Transducers</t>
  </si>
  <si>
    <t>EPE-C&amp;I</t>
  </si>
  <si>
    <t>Industrial Instrumentation</t>
  </si>
  <si>
    <t xml:space="preserve">Process Control </t>
  </si>
  <si>
    <t xml:space="preserve">Control Systems </t>
  </si>
  <si>
    <t xml:space="preserve">Digital Control Systems </t>
  </si>
  <si>
    <t>Computer Control of Processes</t>
  </si>
  <si>
    <t>Telemetry and SCADA systems</t>
  </si>
  <si>
    <t>Programmable Logic Controller</t>
  </si>
  <si>
    <t>Concentration Elective (Telecommunication Engineering)</t>
  </si>
  <si>
    <t>EEC20301</t>
  </si>
  <si>
    <t xml:space="preserve">Antennas and Radio wave propagation </t>
  </si>
  <si>
    <t>TE-EPE</t>
  </si>
  <si>
    <t>EEC20410</t>
  </si>
  <si>
    <t>Digital Communications</t>
  </si>
  <si>
    <t>Communication Theory and  Systems</t>
  </si>
  <si>
    <t>ECE-TEE</t>
  </si>
  <si>
    <t>EEC20407</t>
  </si>
  <si>
    <t>Cellular Mobile Communication</t>
  </si>
  <si>
    <t>Optical Communication and Networks</t>
  </si>
  <si>
    <t>Wireless Sensor Networks</t>
  </si>
  <si>
    <t>Microwave Engineering</t>
  </si>
  <si>
    <t>Antennas and Radio wave propagation</t>
  </si>
  <si>
    <t>Electromagnetic Field theory</t>
  </si>
  <si>
    <t>Information Theory and Coding</t>
  </si>
  <si>
    <t>Probability and Statistics</t>
  </si>
  <si>
    <t>Concentration Elective (Biomedical Engineering)</t>
  </si>
  <si>
    <t>EEC20306</t>
  </si>
  <si>
    <t xml:space="preserve">Human Anatomy and  Physiology </t>
  </si>
  <si>
    <t>ECE-BIO</t>
  </si>
  <si>
    <t>EEC20412</t>
  </si>
  <si>
    <t xml:space="preserve">Digital Image Processing  </t>
  </si>
  <si>
    <t>EEC20404</t>
  </si>
  <si>
    <t>Biosensors</t>
  </si>
  <si>
    <t>Health Care Management and Medical Ethics</t>
  </si>
  <si>
    <t>EEC20402</t>
  </si>
  <si>
    <t>Biomedical Instrumentation</t>
  </si>
  <si>
    <t>EEC20417</t>
  </si>
  <si>
    <t>Fiber Optics and Lasers in Medicine</t>
  </si>
  <si>
    <t>Biophotonics</t>
  </si>
  <si>
    <t>Biotelemetry</t>
  </si>
  <si>
    <t>Body Area Networks</t>
  </si>
  <si>
    <t xml:space="preserve">Elective (QSCM) </t>
  </si>
  <si>
    <t>ECE20416</t>
  </si>
  <si>
    <t xml:space="preserve">Project Evaluation </t>
  </si>
  <si>
    <t>-Construction Economics I</t>
  </si>
  <si>
    <t>EL-QSCM</t>
  </si>
  <si>
    <t>ECE20423</t>
  </si>
  <si>
    <t>Valuation and Estate Management</t>
  </si>
  <si>
    <t>-Construction Economics II</t>
  </si>
  <si>
    <t>ECE20407</t>
  </si>
  <si>
    <t>Development Economics</t>
  </si>
  <si>
    <t>-Construction Economic I</t>
  </si>
  <si>
    <t>M1I323146</t>
  </si>
  <si>
    <t>Fundamentals of Computing</t>
  </si>
  <si>
    <t>M1I322908</t>
  </si>
  <si>
    <t>Fundamentals of Software Engineering</t>
  </si>
  <si>
    <t>M1I322909</t>
  </si>
  <si>
    <t>Programming 1</t>
  </si>
  <si>
    <t>M1L122828</t>
  </si>
  <si>
    <t>Introduction to Economics and Data Analysis</t>
  </si>
  <si>
    <t>M1I322910</t>
  </si>
  <si>
    <t>Web Platform Development 1</t>
  </si>
  <si>
    <t>M1I322997</t>
  </si>
  <si>
    <t>Integrated Project 1</t>
  </si>
  <si>
    <t>M1H124109</t>
  </si>
  <si>
    <t>English for Engineers 1</t>
  </si>
  <si>
    <t>M2N222452</t>
  </si>
  <si>
    <t>Management Issues and Concepts</t>
  </si>
  <si>
    <t>M2I322952</t>
  </si>
  <si>
    <t>Object Oriented Analysis &amp; Design</t>
  </si>
  <si>
    <t>M2I322911</t>
  </si>
  <si>
    <t>Programming 2</t>
  </si>
  <si>
    <t>M2H124110</t>
  </si>
  <si>
    <t>English for Engineers 2</t>
  </si>
  <si>
    <t>M1N322542</t>
  </si>
  <si>
    <t>Fundamentals in Financial Management</t>
  </si>
  <si>
    <t>M2I322954</t>
  </si>
  <si>
    <t>Database Development</t>
  </si>
  <si>
    <t>M2I322998</t>
  </si>
  <si>
    <t>Integrated Project 2</t>
  </si>
  <si>
    <t>M2H123899</t>
  </si>
  <si>
    <t xml:space="preserve">Entrepreneurship, Creativity and Innovation </t>
  </si>
  <si>
    <t>M2N422546</t>
  </si>
  <si>
    <t>Financial Management for Decision Makers</t>
  </si>
  <si>
    <t>M3N222479</t>
  </si>
  <si>
    <t>International Business Strategy</t>
  </si>
  <si>
    <t>M3I322913</t>
  </si>
  <si>
    <t>IT Project Management 1</t>
  </si>
  <si>
    <t>MHH121507</t>
  </si>
  <si>
    <t>Industrial Internship</t>
  </si>
  <si>
    <t>M2I622931</t>
  </si>
  <si>
    <t>Human Computer Interaction</t>
  </si>
  <si>
    <t>M3I323074</t>
  </si>
  <si>
    <t>Research Skills &amp; Professional Issues</t>
  </si>
  <si>
    <t>M3W222995</t>
  </si>
  <si>
    <t>Integrated Project 3</t>
  </si>
  <si>
    <t>MHI322957</t>
  </si>
  <si>
    <t>Business Process Modelling</t>
  </si>
  <si>
    <t>MHI222956</t>
  </si>
  <si>
    <t>Big Data</t>
  </si>
  <si>
    <t>MHI322925</t>
  </si>
  <si>
    <t>IT Project Management 2</t>
  </si>
  <si>
    <t>MHW222996</t>
  </si>
  <si>
    <t>Honours Project</t>
  </si>
  <si>
    <t xml:space="preserve">Elective (ITMB) </t>
  </si>
  <si>
    <t>MHN222487</t>
  </si>
  <si>
    <t>Managing Innovation and Creativity</t>
  </si>
  <si>
    <t>EL-ITMB</t>
  </si>
  <si>
    <t>MHN622498</t>
  </si>
  <si>
    <t>Leading Organisations in a Changing Global Context</t>
  </si>
  <si>
    <t>MHN222568</t>
  </si>
  <si>
    <t>Sustainability, Corporate Responsibility and Ethics in International Business</t>
  </si>
  <si>
    <t>MHI322959</t>
  </si>
  <si>
    <t>Mobile Platform Development</t>
  </si>
  <si>
    <t>TOTAL CREDIT Hrs/Points</t>
  </si>
  <si>
    <t>GOAL</t>
  </si>
  <si>
    <t>PROGRAMS</t>
  </si>
  <si>
    <t>CVE</t>
  </si>
  <si>
    <t xml:space="preserve">ITMB </t>
  </si>
  <si>
    <t>Goal 1</t>
  </si>
  <si>
    <t>No Poverty</t>
  </si>
  <si>
    <t>Goal 2</t>
  </si>
  <si>
    <t>Zero Hunger</t>
  </si>
  <si>
    <t>Goal 3</t>
  </si>
  <si>
    <t>Good Health and Well-being</t>
  </si>
  <si>
    <t>Goal 4</t>
  </si>
  <si>
    <t>Quality Education</t>
  </si>
  <si>
    <t>Goal 5</t>
  </si>
  <si>
    <t>Gender Equality</t>
  </si>
  <si>
    <t>Goal 6</t>
  </si>
  <si>
    <t>Clean Water and Sanitation</t>
  </si>
  <si>
    <t>Goal 7</t>
  </si>
  <si>
    <t>Affordable and Clean Energy</t>
  </si>
  <si>
    <t>Goal 8</t>
  </si>
  <si>
    <t>Decent Work and Economic Growth</t>
  </si>
  <si>
    <t>Goal 9</t>
  </si>
  <si>
    <t>Industry, Innovation and Infrastrucure</t>
  </si>
  <si>
    <t>Goal 10</t>
  </si>
  <si>
    <t>Reduced Inequality</t>
  </si>
  <si>
    <t>Goal 11</t>
  </si>
  <si>
    <t>Sustainable Cities and Communities</t>
  </si>
  <si>
    <t>Goal 12</t>
  </si>
  <si>
    <t>Responsible Consumption and Production</t>
  </si>
  <si>
    <t>Goal 13</t>
  </si>
  <si>
    <t>Climate Action</t>
  </si>
  <si>
    <t>Goal 14</t>
  </si>
  <si>
    <t>Life Below Water</t>
  </si>
  <si>
    <t>Goal 15</t>
  </si>
  <si>
    <t>Life on Land</t>
  </si>
  <si>
    <t>Goal 16</t>
  </si>
  <si>
    <t>Peace, Justice and Strong Institutions</t>
  </si>
  <si>
    <t>Goal 17</t>
  </si>
  <si>
    <t>Partnerships for the Goals</t>
  </si>
  <si>
    <t>College of Engineering - Curriculum - Sustainable Development Goals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</si>
</sst>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trike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name val="Arial Narrow"/>
      <family val="2"/>
    </font>
    <font>
      <b/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5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11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3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4" xfId="0" applyFont="1" applyBorder="1"/>
    <xf numFmtId="0" fontId="14" fillId="0" borderId="1" xfId="0" applyFont="1" applyBorder="1"/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0" fillId="13" borderId="7" xfId="0" applyFill="1" applyBorder="1"/>
    <xf numFmtId="0" fontId="3" fillId="13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wrapText="1"/>
    </xf>
    <xf numFmtId="0" fontId="3" fillId="13" borderId="6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5" xfId="0" applyFill="1" applyBorder="1"/>
    <xf numFmtId="0" fontId="3" fillId="13" borderId="1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3" fillId="13" borderId="1" xfId="0" applyFont="1" applyFill="1" applyBorder="1" applyAlignment="1">
      <alignment horizontal="left" vertical="center" wrapText="1"/>
    </xf>
    <xf numFmtId="0" fontId="0" fillId="13" borderId="2" xfId="0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0" fillId="11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1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 wrapText="1"/>
    </xf>
    <xf numFmtId="0" fontId="11" fillId="0" borderId="17" xfId="0" applyFont="1" applyBorder="1"/>
    <xf numFmtId="0" fontId="11" fillId="0" borderId="18" xfId="0" applyFont="1" applyBorder="1"/>
    <xf numFmtId="0" fontId="11" fillId="0" borderId="13" xfId="0" applyFont="1" applyBorder="1"/>
    <xf numFmtId="0" fontId="11" fillId="0" borderId="19" xfId="0" applyFont="1" applyBorder="1"/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3" fillId="14" borderId="1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textRotation="255"/>
    </xf>
    <xf numFmtId="0" fontId="7" fillId="0" borderId="15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textRotation="90" wrapText="1"/>
    </xf>
    <xf numFmtId="0" fontId="0" fillId="10" borderId="2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10" borderId="1" xfId="0" applyFill="1" applyBorder="1" applyAlignment="1">
      <alignment horizontal="center" vertical="center" textRotation="90" wrapText="1"/>
    </xf>
    <xf numFmtId="0" fontId="12" fillId="12" borderId="1" xfId="0" applyFont="1" applyFill="1" applyBorder="1" applyAlignment="1">
      <alignment horizontal="center" vertical="center" textRotation="90"/>
    </xf>
    <xf numFmtId="0" fontId="12" fillId="12" borderId="2" xfId="0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6" borderId="4" xfId="0" applyFill="1" applyBorder="1" applyAlignment="1">
      <alignment horizontal="center" vertical="center" textRotation="90" wrapText="1"/>
    </xf>
    <xf numFmtId="0" fontId="0" fillId="7" borderId="2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8" borderId="2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/>
    </xf>
    <xf numFmtId="0" fontId="0" fillId="3" borderId="5" xfId="0" applyFill="1" applyBorder="1" applyAlignment="1">
      <alignment horizontal="center" vertical="center" textRotation="90" wrapText="1"/>
    </xf>
    <xf numFmtId="0" fontId="0" fillId="8" borderId="5" xfId="0" applyFill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7" borderId="5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0" fillId="8" borderId="5" xfId="0" applyFill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15" borderId="5" xfId="0" applyFont="1" applyFill="1" applyBorder="1" applyAlignment="1">
      <alignment horizontal="left"/>
    </xf>
    <xf numFmtId="0" fontId="18" fillId="15" borderId="9" xfId="0" applyFont="1" applyFill="1" applyBorder="1" applyAlignment="1">
      <alignment horizontal="left"/>
    </xf>
    <xf numFmtId="0" fontId="18" fillId="15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rgbClr val="7030A0"/>
                </a:solidFill>
              </a:rPr>
              <a:t>Sustainable Development </a:t>
            </a:r>
            <a:r>
              <a:rPr lang="en-US"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rPr>
              <a:t>Goals - NU Programs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>
                <a:solidFill>
                  <a:srgbClr val="7030A0"/>
                </a:solidFill>
              </a:rPr>
              <a:t> College of Engineering</a:t>
            </a:r>
            <a:r>
              <a:rPr lang="en-US"/>
              <a:t>: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New 29 Oct'!$A$3:$B$3</c:f>
              <c:strCache>
                <c:ptCount val="2"/>
                <c:pt idx="0">
                  <c:v>PROGRAMS</c:v>
                </c:pt>
                <c:pt idx="1">
                  <c:v>CHE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Oct'!$C$3:$S$3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49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32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3-443B-B2F4-D9F577EDAD6E}"/>
            </c:ext>
          </c:extLst>
        </c:ser>
        <c:ser>
          <c:idx val="1"/>
          <c:order val="1"/>
          <c:tx>
            <c:strRef>
              <c:f>'Chart New 29 Oct'!$A$4:$B$4</c:f>
              <c:strCache>
                <c:ptCount val="2"/>
                <c:pt idx="0">
                  <c:v>PROGRAMS</c:v>
                </c:pt>
                <c:pt idx="1">
                  <c:v>MEE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Oct'!$C$4:$S$4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53</c:v>
                </c:pt>
                <c:pt idx="4">
                  <c:v>2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40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3-443B-B2F4-D9F577EDAD6E}"/>
            </c:ext>
          </c:extLst>
        </c:ser>
        <c:ser>
          <c:idx val="2"/>
          <c:order val="2"/>
          <c:tx>
            <c:strRef>
              <c:f>'Chart New 29 Oct'!$A$5:$B$5</c:f>
              <c:strCache>
                <c:ptCount val="2"/>
                <c:pt idx="0">
                  <c:v>PROGRAMS</c:v>
                </c:pt>
                <c:pt idx="1">
                  <c:v>POM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Oct'!$C$5:$S$5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14</c:v>
                </c:pt>
                <c:pt idx="8">
                  <c:v>26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3-443B-B2F4-D9F577EDAD6E}"/>
            </c:ext>
          </c:extLst>
        </c:ser>
        <c:ser>
          <c:idx val="3"/>
          <c:order val="3"/>
          <c:tx>
            <c:strRef>
              <c:f>'Chart New 29 Oct'!$A$6:$B$6</c:f>
              <c:strCache>
                <c:ptCount val="2"/>
                <c:pt idx="0">
                  <c:v>PROGRAMS</c:v>
                </c:pt>
                <c:pt idx="1">
                  <c:v>CVE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Oct'!$C$6:$S$6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79</c:v>
                </c:pt>
                <c:pt idx="4">
                  <c:v>2</c:v>
                </c:pt>
                <c:pt idx="5">
                  <c:v>14</c:v>
                </c:pt>
                <c:pt idx="6">
                  <c:v>2</c:v>
                </c:pt>
                <c:pt idx="7">
                  <c:v>23</c:v>
                </c:pt>
                <c:pt idx="8">
                  <c:v>30</c:v>
                </c:pt>
                <c:pt idx="9">
                  <c:v>0</c:v>
                </c:pt>
                <c:pt idx="10">
                  <c:v>22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3-443B-B2F4-D9F577EDAD6E}"/>
            </c:ext>
          </c:extLst>
        </c:ser>
        <c:ser>
          <c:idx val="4"/>
          <c:order val="4"/>
          <c:tx>
            <c:strRef>
              <c:f>'Chart New 29 Oct'!$A$7:$B$7</c:f>
              <c:strCache>
                <c:ptCount val="2"/>
                <c:pt idx="0">
                  <c:v>PROGRAMS</c:v>
                </c:pt>
                <c:pt idx="1">
                  <c:v>COE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Oct'!$C$7:$S$7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48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17</c:v>
                </c:pt>
                <c:pt idx="8">
                  <c:v>35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23-443B-B2F4-D9F577EDAD6E}"/>
            </c:ext>
          </c:extLst>
        </c:ser>
        <c:ser>
          <c:idx val="5"/>
          <c:order val="5"/>
          <c:tx>
            <c:strRef>
              <c:f>'Chart New 29 Oct'!$A$8:$B$8</c:f>
              <c:strCache>
                <c:ptCount val="2"/>
                <c:pt idx="0">
                  <c:v>PROGRAMS</c:v>
                </c:pt>
                <c:pt idx="1">
                  <c:v>ECE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Oct'!$C$8:$S$8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49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11</c:v>
                </c:pt>
                <c:pt idx="8">
                  <c:v>21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23-443B-B2F4-D9F577EDAD6E}"/>
            </c:ext>
          </c:extLst>
        </c:ser>
        <c:ser>
          <c:idx val="6"/>
          <c:order val="6"/>
          <c:tx>
            <c:strRef>
              <c:f>'Chart New 29 Oct'!$A$9:$B$9</c:f>
              <c:strCache>
                <c:ptCount val="2"/>
                <c:pt idx="0">
                  <c:v>PROGRAMS</c:v>
                </c:pt>
                <c:pt idx="1">
                  <c:v>EPE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Oct'!$C$9:$S$9</c:f>
              <c:numCache>
                <c:formatCode>General</c:formatCode>
                <c:ptCount val="1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50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16</c:v>
                </c:pt>
                <c:pt idx="8">
                  <c:v>30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23-443B-B2F4-D9F577EDAD6E}"/>
            </c:ext>
          </c:extLst>
        </c:ser>
        <c:ser>
          <c:idx val="7"/>
          <c:order val="7"/>
          <c:tx>
            <c:strRef>
              <c:f>'Chart New 29 Oct'!$A$10:$B$10</c:f>
              <c:strCache>
                <c:ptCount val="2"/>
                <c:pt idx="0">
                  <c:v>PROGRAMS</c:v>
                </c:pt>
                <c:pt idx="1">
                  <c:v>QSCM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Oct'!$C$10:$S$10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6</c:v>
                </c:pt>
                <c:pt idx="8">
                  <c:v>35</c:v>
                </c:pt>
                <c:pt idx="9">
                  <c:v>0</c:v>
                </c:pt>
                <c:pt idx="10">
                  <c:v>20</c:v>
                </c:pt>
                <c:pt idx="11">
                  <c:v>15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23-443B-B2F4-D9F577EDAD6E}"/>
            </c:ext>
          </c:extLst>
        </c:ser>
        <c:ser>
          <c:idx val="8"/>
          <c:order val="8"/>
          <c:tx>
            <c:strRef>
              <c:f>'Chart New 29 Oct'!$A$11:$B$11</c:f>
              <c:strCache>
                <c:ptCount val="2"/>
                <c:pt idx="0">
                  <c:v>PROGRAMS</c:v>
                </c:pt>
                <c:pt idx="1">
                  <c:v>ITMB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Oct'!$C$11:$S$11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17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23-443B-B2F4-D9F577ED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399168"/>
        <c:axId val="332399712"/>
      </c:barChart>
      <c:catAx>
        <c:axId val="33239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2060"/>
                    </a:solidFill>
                  </a:rPr>
                  <a:t>SDG GOALS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399712"/>
        <c:crosses val="autoZero"/>
        <c:auto val="1"/>
        <c:lblAlgn val="ctr"/>
        <c:lblOffset val="100"/>
        <c:noMultiLvlLbl val="0"/>
      </c:catAx>
      <c:valAx>
        <c:axId val="3323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7030A0"/>
                    </a:solidFill>
                  </a:rPr>
                  <a:t>PROGRAMS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468009259259259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7030A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399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CC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'Chart New 29 Oct'!$B$16</c:f>
              <c:strCache>
                <c:ptCount val="1"/>
                <c:pt idx="0">
                  <c:v>COE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F29-496A-8199-B6370AAA54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F29-496A-8199-B6370AAA54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F29-496A-8199-B6370AAA54F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F29-496A-8199-B6370AAA54F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F29-496A-8199-B6370AAA54F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F29-496A-8199-B6370AAA54F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F29-496A-8199-B6370AAA54F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F29-496A-8199-B6370AAA54F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F29-496A-8199-B6370AAA54F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F29-496A-8199-B6370AAA54F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F29-496A-8199-B6370AAA54F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F29-496A-8199-B6370AAA54F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9F29-496A-8199-B6370AAA54F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9F29-496A-8199-B6370AAA54F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9F29-496A-8199-B6370AAA54F2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9F29-496A-8199-B6370AAA54F2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9F29-496A-8199-B6370AAA54F2}"/>
              </c:ext>
            </c:extLst>
          </c:dPt>
          <c:dLbls>
            <c:dLbl>
              <c:idx val="0"/>
              <c:layout>
                <c:manualLayout>
                  <c:x val="0.1219047619047619"/>
                  <c:y val="-7.541485962945725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5F728F-2DF7-4EC0-8D4C-DB4F1C9CF9CF}" type="CATEGORYNAM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3524AFF9-2F1F-4D0B-96FA-4610C8276E2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5029AA0C-2A46-42EF-B96C-2B5D2F1AF530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7936507936508"/>
                      <c:h val="4.41814540767579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29-496A-8199-B6370AAA54F2}"/>
                </c:ext>
              </c:extLst>
            </c:dLbl>
            <c:dLbl>
              <c:idx val="1"/>
              <c:layout>
                <c:manualLayout>
                  <c:x val="0.23238115235595549"/>
                  <c:y val="-7.230501206044361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7936507936508"/>
                      <c:h val="4.654831768801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29-496A-8199-B6370AAA54F2}"/>
                </c:ext>
              </c:extLst>
            </c:dLbl>
            <c:dLbl>
              <c:idx val="2"/>
              <c:layout>
                <c:manualLayout>
                  <c:x val="5.3237545306836553E-2"/>
                  <c:y val="2.24117756248085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29-496A-8199-B6370AAA54F2}"/>
                </c:ext>
              </c:extLst>
            </c:dLbl>
            <c:dLbl>
              <c:idx val="3"/>
              <c:layout>
                <c:manualLayout>
                  <c:x val="-4.4426846644169384E-2"/>
                  <c:y val="-0.15251944866117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9-496A-8199-B6370AAA54F2}"/>
                </c:ext>
              </c:extLst>
            </c:dLbl>
            <c:dLbl>
              <c:idx val="4"/>
              <c:layout>
                <c:manualLayout>
                  <c:x val="0.10690643669541307"/>
                  <c:y val="-4.63474138318763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45724284464442"/>
                      <c:h val="4.41342410493418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F29-496A-8199-B6370AAA54F2}"/>
                </c:ext>
              </c:extLst>
            </c:dLbl>
            <c:dLbl>
              <c:idx val="5"/>
              <c:layout>
                <c:manualLayout>
                  <c:x val="0.16092448443944499"/>
                  <c:y val="1.0691265813568676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007629046369203"/>
                      <c:h val="4.72900591976816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F29-496A-8199-B6370AAA54F2}"/>
                </c:ext>
              </c:extLst>
            </c:dLbl>
            <c:dLbl>
              <c:idx val="6"/>
              <c:layout>
                <c:manualLayout>
                  <c:x val="-4.531593550806149E-2"/>
                  <c:y val="2.70140518394072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29-496A-8199-B6370AAA54F2}"/>
                </c:ext>
              </c:extLst>
            </c:dLbl>
            <c:dLbl>
              <c:idx val="7"/>
              <c:layout>
                <c:manualLayout>
                  <c:x val="-8.4679415073115865E-3"/>
                  <c:y val="3.84082947822398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29-496A-8199-B6370AAA54F2}"/>
                </c:ext>
              </c:extLst>
            </c:dLbl>
            <c:dLbl>
              <c:idx val="8"/>
              <c:layout>
                <c:manualLayout>
                  <c:x val="3.0476190476190476E-2"/>
                  <c:y val="0.170331681457182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29-496A-8199-B6370AAA54F2}"/>
                </c:ext>
              </c:extLst>
            </c:dLbl>
            <c:dLbl>
              <c:idx val="9"/>
              <c:layout>
                <c:manualLayout>
                  <c:x val="9.8256717910261224E-3"/>
                  <c:y val="-1.14404620117769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29-496A-8199-B6370AAA54F2}"/>
                </c:ext>
              </c:extLst>
            </c:dLbl>
            <c:dLbl>
              <c:idx val="10"/>
              <c:layout>
                <c:manualLayout>
                  <c:x val="-1.6068991376077989E-2"/>
                  <c:y val="-3.30386826273204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29-496A-8199-B6370AAA54F2}"/>
                </c:ext>
              </c:extLst>
            </c:dLbl>
            <c:dLbl>
              <c:idx val="11"/>
              <c:layout>
                <c:manualLayout>
                  <c:x val="-9.8484889388826394E-2"/>
                  <c:y val="-3.97461628854415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29-496A-8199-B6370AAA54F2}"/>
                </c:ext>
              </c:extLst>
            </c:dLbl>
            <c:dLbl>
              <c:idx val="12"/>
              <c:layout>
                <c:manualLayout>
                  <c:x val="-0.17944516935383076"/>
                  <c:y val="-6.5937962578954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29-496A-8199-B6370AAA54F2}"/>
                </c:ext>
              </c:extLst>
            </c:dLbl>
            <c:dLbl>
              <c:idx val="13"/>
              <c:layout>
                <c:manualLayout>
                  <c:x val="-0.22857122859642545"/>
                  <c:y val="-0.11093023827917958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2380952380952"/>
                      <c:h val="4.654831768801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9F29-496A-8199-B6370AAA54F2}"/>
                </c:ext>
              </c:extLst>
            </c:dLbl>
            <c:dLbl>
              <c:idx val="14"/>
              <c:layout>
                <c:manualLayout>
                  <c:x val="-1.2698312710911182E-2"/>
                  <c:y val="-1.9411760466941812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14285714285713"/>
                      <c:h val="5.2070999447607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F29-496A-8199-B6370AAA54F2}"/>
                </c:ext>
              </c:extLst>
            </c:dLbl>
            <c:dLbl>
              <c:idx val="15"/>
              <c:layout>
                <c:manualLayout>
                  <c:x val="-3.8095238095238099E-2"/>
                  <c:y val="-7.304799601820236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8571428571428"/>
                      <c:h val="5.2070999447607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9F29-496A-8199-B6370AAA54F2}"/>
                </c:ext>
              </c:extLst>
            </c:dLbl>
            <c:dLbl>
              <c:idx val="16"/>
              <c:layout>
                <c:manualLayout>
                  <c:x val="1.7777777777777781E-2"/>
                  <c:y val="-1.7984933080503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29-496A-8199-B6370AAA54F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'Chart New 29 Oct'!$C$14:$S$15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Oct'!$C$16:$S$16</c:f>
              <c:numCache>
                <c:formatCode>General</c:formatCode>
                <c:ptCount val="17"/>
                <c:pt idx="0">
                  <c:v>15</c:v>
                </c:pt>
                <c:pt idx="1">
                  <c:v>3</c:v>
                </c:pt>
                <c:pt idx="2">
                  <c:v>22</c:v>
                </c:pt>
                <c:pt idx="3">
                  <c:v>444</c:v>
                </c:pt>
                <c:pt idx="4">
                  <c:v>24</c:v>
                </c:pt>
                <c:pt idx="5">
                  <c:v>46</c:v>
                </c:pt>
                <c:pt idx="6">
                  <c:v>35</c:v>
                </c:pt>
                <c:pt idx="7">
                  <c:v>132</c:v>
                </c:pt>
                <c:pt idx="8">
                  <c:v>266</c:v>
                </c:pt>
                <c:pt idx="9">
                  <c:v>2</c:v>
                </c:pt>
                <c:pt idx="10">
                  <c:v>77</c:v>
                </c:pt>
                <c:pt idx="11">
                  <c:v>50</c:v>
                </c:pt>
                <c:pt idx="12">
                  <c:v>31</c:v>
                </c:pt>
                <c:pt idx="13">
                  <c:v>2</c:v>
                </c:pt>
                <c:pt idx="14">
                  <c:v>9</c:v>
                </c:pt>
                <c:pt idx="15">
                  <c:v>32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F29-496A-8199-B6370AAA54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Sustainable</a:t>
            </a:r>
            <a:r>
              <a:rPr lang="en-IN" baseline="0"/>
              <a:t> Development Goals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New 29 Oct'!$A$3:$B$3</c:f>
              <c:strCache>
                <c:ptCount val="2"/>
                <c:pt idx="0">
                  <c:v>PROGRAMS</c:v>
                </c:pt>
                <c:pt idx="1">
                  <c:v>CHE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Oct'!$C$3:$S$3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49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11</c:v>
                </c:pt>
                <c:pt idx="8">
                  <c:v>32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94B-960B-9A2B9FCE60B7}"/>
            </c:ext>
          </c:extLst>
        </c:ser>
        <c:ser>
          <c:idx val="1"/>
          <c:order val="1"/>
          <c:tx>
            <c:strRef>
              <c:f>'Chart New 29 Oct'!$A$4:$B$4</c:f>
              <c:strCache>
                <c:ptCount val="2"/>
                <c:pt idx="0">
                  <c:v>PROGRAMS</c:v>
                </c:pt>
                <c:pt idx="1">
                  <c:v>MEE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Oct'!$C$4:$S$4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53</c:v>
                </c:pt>
                <c:pt idx="4">
                  <c:v>2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40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5-494B-960B-9A2B9FCE60B7}"/>
            </c:ext>
          </c:extLst>
        </c:ser>
        <c:ser>
          <c:idx val="2"/>
          <c:order val="2"/>
          <c:tx>
            <c:strRef>
              <c:f>'Chart New 29 Oct'!$A$5:$B$5</c:f>
              <c:strCache>
                <c:ptCount val="2"/>
                <c:pt idx="0">
                  <c:v>PROGRAMS</c:v>
                </c:pt>
                <c:pt idx="1">
                  <c:v>POM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Oct'!$C$5:$S$5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45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14</c:v>
                </c:pt>
                <c:pt idx="8">
                  <c:v>26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5-494B-960B-9A2B9FCE60B7}"/>
            </c:ext>
          </c:extLst>
        </c:ser>
        <c:ser>
          <c:idx val="3"/>
          <c:order val="3"/>
          <c:tx>
            <c:strRef>
              <c:f>'Chart New 29 Oct'!$A$6:$B$6</c:f>
              <c:strCache>
                <c:ptCount val="2"/>
                <c:pt idx="0">
                  <c:v>PROGRAMS</c:v>
                </c:pt>
                <c:pt idx="1">
                  <c:v>CVE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Oct'!$C$6:$S$6</c:f>
              <c:numCache>
                <c:formatCode>General</c:formatCode>
                <c:ptCount val="1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79</c:v>
                </c:pt>
                <c:pt idx="4">
                  <c:v>2</c:v>
                </c:pt>
                <c:pt idx="5">
                  <c:v>14</c:v>
                </c:pt>
                <c:pt idx="6">
                  <c:v>2</c:v>
                </c:pt>
                <c:pt idx="7">
                  <c:v>23</c:v>
                </c:pt>
                <c:pt idx="8">
                  <c:v>30</c:v>
                </c:pt>
                <c:pt idx="9">
                  <c:v>0</c:v>
                </c:pt>
                <c:pt idx="10">
                  <c:v>22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5-494B-960B-9A2B9FCE60B7}"/>
            </c:ext>
          </c:extLst>
        </c:ser>
        <c:ser>
          <c:idx val="4"/>
          <c:order val="4"/>
          <c:tx>
            <c:strRef>
              <c:f>'Chart New 29 Oct'!$A$7:$B$7</c:f>
              <c:strCache>
                <c:ptCount val="2"/>
                <c:pt idx="0">
                  <c:v>PROGRAMS</c:v>
                </c:pt>
                <c:pt idx="1">
                  <c:v>COE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Oct'!$C$7:$S$7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48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17</c:v>
                </c:pt>
                <c:pt idx="8">
                  <c:v>35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5-494B-960B-9A2B9FCE60B7}"/>
            </c:ext>
          </c:extLst>
        </c:ser>
        <c:ser>
          <c:idx val="5"/>
          <c:order val="5"/>
          <c:tx>
            <c:strRef>
              <c:f>'Chart New 29 Oct'!$A$8:$B$8</c:f>
              <c:strCache>
                <c:ptCount val="2"/>
                <c:pt idx="0">
                  <c:v>PROGRAMS</c:v>
                </c:pt>
                <c:pt idx="1">
                  <c:v>ECE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Oct'!$C$8:$S$8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49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11</c:v>
                </c:pt>
                <c:pt idx="8">
                  <c:v>21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A5-494B-960B-9A2B9FCE60B7}"/>
            </c:ext>
          </c:extLst>
        </c:ser>
        <c:ser>
          <c:idx val="6"/>
          <c:order val="6"/>
          <c:tx>
            <c:strRef>
              <c:f>'Chart New 29 Oct'!$A$9:$B$9</c:f>
              <c:strCache>
                <c:ptCount val="2"/>
                <c:pt idx="0">
                  <c:v>PROGRAMS</c:v>
                </c:pt>
                <c:pt idx="1">
                  <c:v>EPE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Oct'!$C$9:$S$9</c:f>
              <c:numCache>
                <c:formatCode>General</c:formatCode>
                <c:ptCount val="1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50</c:v>
                </c:pt>
                <c:pt idx="4">
                  <c:v>2</c:v>
                </c:pt>
                <c:pt idx="5">
                  <c:v>5</c:v>
                </c:pt>
                <c:pt idx="6">
                  <c:v>12</c:v>
                </c:pt>
                <c:pt idx="7">
                  <c:v>16</c:v>
                </c:pt>
                <c:pt idx="8">
                  <c:v>30</c:v>
                </c:pt>
                <c:pt idx="9">
                  <c:v>0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A5-494B-960B-9A2B9FCE60B7}"/>
            </c:ext>
          </c:extLst>
        </c:ser>
        <c:ser>
          <c:idx val="7"/>
          <c:order val="7"/>
          <c:tx>
            <c:strRef>
              <c:f>'Chart New 29 Oct'!$A$10:$B$10</c:f>
              <c:strCache>
                <c:ptCount val="2"/>
                <c:pt idx="0">
                  <c:v>PROGRAMS</c:v>
                </c:pt>
                <c:pt idx="1">
                  <c:v>QSCM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Oct'!$C$10:$S$10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  <c:pt idx="7">
                  <c:v>6</c:v>
                </c:pt>
                <c:pt idx="8">
                  <c:v>35</c:v>
                </c:pt>
                <c:pt idx="9">
                  <c:v>0</c:v>
                </c:pt>
                <c:pt idx="10">
                  <c:v>20</c:v>
                </c:pt>
                <c:pt idx="11">
                  <c:v>15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A5-494B-960B-9A2B9FCE60B7}"/>
            </c:ext>
          </c:extLst>
        </c:ser>
        <c:ser>
          <c:idx val="8"/>
          <c:order val="8"/>
          <c:tx>
            <c:strRef>
              <c:f>'Chart New 29 Oct'!$A$11:$B$11</c:f>
              <c:strCache>
                <c:ptCount val="2"/>
                <c:pt idx="0">
                  <c:v>PROGRAMS</c:v>
                </c:pt>
                <c:pt idx="1">
                  <c:v>ITMB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'Chart New 29 Oct'!$C$1:$S$2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New 29 Oct'!$C$11:$S$11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24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17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A5-494B-960B-9A2B9FCE6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75888"/>
        <c:axId val="177362832"/>
      </c:barChart>
      <c:catAx>
        <c:axId val="17737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62832"/>
        <c:crosses val="autoZero"/>
        <c:auto val="1"/>
        <c:lblAlgn val="ctr"/>
        <c:lblOffset val="100"/>
        <c:noMultiLvlLbl val="0"/>
      </c:catAx>
      <c:valAx>
        <c:axId val="177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7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'Chart updated 26 Oct 23'!$B$5</c:f>
              <c:strCache>
                <c:ptCount val="1"/>
                <c:pt idx="0">
                  <c:v>COE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F29-496A-8199-B6370AAA54F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F29-496A-8199-B6370AAA54F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F29-496A-8199-B6370AAA54F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F29-496A-8199-B6370AAA54F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F29-496A-8199-B6370AAA54F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F29-496A-8199-B6370AAA54F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F29-496A-8199-B6370AAA54F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F29-496A-8199-B6370AAA54F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F29-496A-8199-B6370AAA54F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F29-496A-8199-B6370AAA54F2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F29-496A-8199-B6370AAA54F2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F29-496A-8199-B6370AAA54F2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9F29-496A-8199-B6370AAA54F2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9F29-496A-8199-B6370AAA54F2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9F29-496A-8199-B6370AAA54F2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9F29-496A-8199-B6370AAA54F2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9F29-496A-8199-B6370AAA54F2}"/>
              </c:ext>
            </c:extLst>
          </c:dPt>
          <c:dLbls>
            <c:dLbl>
              <c:idx val="0"/>
              <c:layout>
                <c:manualLayout>
                  <c:x val="0.1242236450122296"/>
                  <c:y val="-0.1038172229645159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F5F728F-2DF7-4EC0-8D4C-DB4F1C9CF9CF}" type="CATEGORYNAM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3524AFF9-2F1F-4D0B-96FA-4610C8276E2D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 </a:t>
                    </a:r>
                    <a:fld id="{5029AA0C-2A46-42EF-B96C-2B5D2F1AF530}" type="PERCENTAG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7936507936508"/>
                      <c:h val="4.41814540767579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29-496A-8199-B6370AAA54F2}"/>
                </c:ext>
              </c:extLst>
            </c:dLbl>
            <c:dLbl>
              <c:idx val="1"/>
              <c:layout>
                <c:manualLayout>
                  <c:x val="0.28803326933091056"/>
                  <c:y val="-5.9681739467084209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7936507936508"/>
                      <c:h val="4.654831768801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29-496A-8199-B6370AAA54F2}"/>
                </c:ext>
              </c:extLst>
            </c:dLbl>
            <c:dLbl>
              <c:idx val="2"/>
              <c:layout>
                <c:manualLayout>
                  <c:x val="7.1788187280486179E-2"/>
                  <c:y val="2.24117756248085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29-496A-8199-B6370AAA54F2}"/>
                </c:ext>
              </c:extLst>
            </c:dLbl>
            <c:dLbl>
              <c:idx val="3"/>
              <c:layout>
                <c:manualLayout>
                  <c:x val="-4.4426846644169384E-2"/>
                  <c:y val="-0.15251944866117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9-496A-8199-B6370AAA54F2}"/>
                </c:ext>
              </c:extLst>
            </c:dLbl>
            <c:dLbl>
              <c:idx val="4"/>
              <c:layout>
                <c:manualLayout>
                  <c:x val="0.10690643669541307"/>
                  <c:y val="-4.63474138318763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29-496A-8199-B6370AAA54F2}"/>
                </c:ext>
              </c:extLst>
            </c:dLbl>
            <c:dLbl>
              <c:idx val="5"/>
              <c:layout>
                <c:manualLayout>
                  <c:x val="0.16092448443944499"/>
                  <c:y val="1.0691265813568676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007629046369203"/>
                      <c:h val="4.72900591976816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F29-496A-8199-B6370AAA54F2}"/>
                </c:ext>
              </c:extLst>
            </c:dLbl>
            <c:dLbl>
              <c:idx val="6"/>
              <c:layout>
                <c:manualLayout>
                  <c:x val="-4.531593550806149E-2"/>
                  <c:y val="2.701405183940723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29-496A-8199-B6370AAA54F2}"/>
                </c:ext>
              </c:extLst>
            </c:dLbl>
            <c:dLbl>
              <c:idx val="7"/>
              <c:layout>
                <c:manualLayout>
                  <c:x val="-8.4679415073115865E-3"/>
                  <c:y val="3.84082947822398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F29-496A-8199-B6370AAA54F2}"/>
                </c:ext>
              </c:extLst>
            </c:dLbl>
            <c:dLbl>
              <c:idx val="8"/>
              <c:layout>
                <c:manualLayout>
                  <c:x val="3.0476190476190476E-2"/>
                  <c:y val="0.1703316814571828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F29-496A-8199-B6370AAA54F2}"/>
                </c:ext>
              </c:extLst>
            </c:dLbl>
            <c:dLbl>
              <c:idx val="9"/>
              <c:layout>
                <c:manualLayout>
                  <c:x val="-4.0873665936566788E-3"/>
                  <c:y val="-2.40637346051363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29-496A-8199-B6370AAA54F2}"/>
                </c:ext>
              </c:extLst>
            </c:dLbl>
            <c:dLbl>
              <c:idx val="10"/>
              <c:layout>
                <c:manualLayout>
                  <c:x val="-1.143133421315364E-2"/>
                  <c:y val="-3.303868262732048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29-496A-8199-B6370AAA54F2}"/>
                </c:ext>
              </c:extLst>
            </c:dLbl>
            <c:dLbl>
              <c:idx val="11"/>
              <c:layout>
                <c:manualLayout>
                  <c:x val="-0.15413713949339006"/>
                  <c:y val="-3.02787084404220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F29-496A-8199-B6370AAA54F2}"/>
                </c:ext>
              </c:extLst>
            </c:dLbl>
            <c:dLbl>
              <c:idx val="12"/>
              <c:layout>
                <c:manualLayout>
                  <c:x val="-0.22350314303263394"/>
                  <c:y val="-6.27821444306146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F29-496A-8199-B6370AAA54F2}"/>
                </c:ext>
              </c:extLst>
            </c:dLbl>
            <c:dLbl>
              <c:idx val="13"/>
              <c:layout>
                <c:manualLayout>
                  <c:x val="-0.22857122859642545"/>
                  <c:y val="-0.11093023827917958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2380952380952"/>
                      <c:h val="4.654831768801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9F29-496A-8199-B6370AAA54F2}"/>
                </c:ext>
              </c:extLst>
            </c:dLbl>
            <c:dLbl>
              <c:idx val="14"/>
              <c:layout>
                <c:manualLayout>
                  <c:x val="-1.5017137506856099E-2"/>
                  <c:y val="-4.1502487505320797E-2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14285714285713"/>
                      <c:h val="5.2070999447607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F29-496A-8199-B6370AAA54F2}"/>
                </c:ext>
              </c:extLst>
            </c:dLbl>
            <c:dLbl>
              <c:idx val="15"/>
              <c:layout>
                <c:manualLayout>
                  <c:x val="-3.5776325774036145E-2"/>
                  <c:y val="-0.10145035935326104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8571428571428"/>
                      <c:h val="5.2070999447607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9F29-496A-8199-B6370AAA54F2}"/>
                </c:ext>
              </c:extLst>
            </c:dLbl>
            <c:dLbl>
              <c:idx val="16"/>
              <c:layout>
                <c:manualLayout>
                  <c:x val="2.9372036175367124E-2"/>
                  <c:y val="-3.37640238222027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F29-496A-8199-B6370AAA54F2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'Chart updated 26 Oct 23'!$C$3:$S$4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</c:lvl>
                <c:lvl>
                  <c:pt idx="0">
                    <c:v>GOAL</c:v>
                  </c:pt>
                </c:lvl>
              </c:multiLvlStrCache>
            </c:multiLvlStrRef>
          </c:cat>
          <c:val>
            <c:numRef>
              <c:f>'Chart updated 26 Oct 23'!$C$5:$S$5</c:f>
              <c:numCache>
                <c:formatCode>General</c:formatCode>
                <c:ptCount val="17"/>
                <c:pt idx="0">
                  <c:v>7</c:v>
                </c:pt>
                <c:pt idx="1">
                  <c:v>3</c:v>
                </c:pt>
                <c:pt idx="2">
                  <c:v>16</c:v>
                </c:pt>
                <c:pt idx="3">
                  <c:v>271</c:v>
                </c:pt>
                <c:pt idx="4">
                  <c:v>10</c:v>
                </c:pt>
                <c:pt idx="5">
                  <c:v>30</c:v>
                </c:pt>
                <c:pt idx="6">
                  <c:v>20</c:v>
                </c:pt>
                <c:pt idx="7">
                  <c:v>74</c:v>
                </c:pt>
                <c:pt idx="8">
                  <c:v>189</c:v>
                </c:pt>
                <c:pt idx="9">
                  <c:v>2</c:v>
                </c:pt>
                <c:pt idx="10">
                  <c:v>65</c:v>
                </c:pt>
                <c:pt idx="11">
                  <c:v>33</c:v>
                </c:pt>
                <c:pt idx="12">
                  <c:v>10</c:v>
                </c:pt>
                <c:pt idx="13">
                  <c:v>1</c:v>
                </c:pt>
                <c:pt idx="14">
                  <c:v>3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F29-496A-8199-B6370AAA54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176211</xdr:rowOff>
    </xdr:from>
    <xdr:to>
      <xdr:col>9</xdr:col>
      <xdr:colOff>485775</xdr:colOff>
      <xdr:row>45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609599</xdr:colOff>
      <xdr:row>24</xdr:row>
      <xdr:rowOff>4761</xdr:rowOff>
    </xdr:from>
    <xdr:to>
      <xdr:col>18</xdr:col>
      <xdr:colOff>123824</xdr:colOff>
      <xdr:row>45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47</xdr:row>
      <xdr:rowOff>190499</xdr:rowOff>
    </xdr:from>
    <xdr:to>
      <xdr:col>9</xdr:col>
      <xdr:colOff>600076</xdr:colOff>
      <xdr:row>70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8</xdr:row>
      <xdr:rowOff>23811</xdr:rowOff>
    </xdr:from>
    <xdr:to>
      <xdr:col>9</xdr:col>
      <xdr:colOff>47625</xdr:colOff>
      <xdr:row>29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nguttuvan\Desktop\10%20CLRC%206%20Sep\For%20Poster\SDG%202023_Programwise_29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"/>
      <sheetName val="ALL-SDG"/>
      <sheetName val="Chart updated 26 Oct 23"/>
      <sheetName val="CHE"/>
      <sheetName val="MEE"/>
      <sheetName val="POM"/>
      <sheetName val="CEE"/>
      <sheetName val="COE"/>
      <sheetName val="ECE"/>
      <sheetName val="EPE"/>
      <sheetName val="QSCM"/>
      <sheetName val="ITMB"/>
      <sheetName val="Chart New 29 Oct"/>
    </sheetNames>
    <sheetDataSet>
      <sheetData sheetId="0"/>
      <sheetData sheetId="1">
        <row r="334">
          <cell r="AI334">
            <v>7</v>
          </cell>
          <cell r="AJ334">
            <v>3</v>
          </cell>
          <cell r="AK334">
            <v>16</v>
          </cell>
          <cell r="AL334">
            <v>271</v>
          </cell>
          <cell r="AM334">
            <v>10</v>
          </cell>
          <cell r="AN334">
            <v>30</v>
          </cell>
          <cell r="AO334">
            <v>20</v>
          </cell>
          <cell r="AP334">
            <v>74</v>
          </cell>
          <cell r="AQ334">
            <v>189</v>
          </cell>
          <cell r="AR334">
            <v>2</v>
          </cell>
          <cell r="AS334">
            <v>65</v>
          </cell>
          <cell r="AT334">
            <v>33</v>
          </cell>
          <cell r="AU334">
            <v>10</v>
          </cell>
          <cell r="AV334">
            <v>1</v>
          </cell>
          <cell r="AW334">
            <v>3</v>
          </cell>
          <cell r="AX334">
            <v>12</v>
          </cell>
          <cell r="AY334">
            <v>8</v>
          </cell>
        </row>
      </sheetData>
      <sheetData sheetId="2">
        <row r="3">
          <cell r="C3" t="str">
            <v>GOAL</v>
          </cell>
        </row>
      </sheetData>
      <sheetData sheetId="3">
        <row r="77">
          <cell r="K77">
            <v>1</v>
          </cell>
          <cell r="L77">
            <v>0</v>
          </cell>
          <cell r="M77">
            <v>1</v>
          </cell>
          <cell r="N77">
            <v>49</v>
          </cell>
          <cell r="O77">
            <v>2</v>
          </cell>
          <cell r="P77">
            <v>5</v>
          </cell>
          <cell r="Q77">
            <v>4</v>
          </cell>
          <cell r="R77">
            <v>11</v>
          </cell>
          <cell r="S77">
            <v>32</v>
          </cell>
          <cell r="T77">
            <v>0</v>
          </cell>
          <cell r="U77">
            <v>2</v>
          </cell>
          <cell r="V77">
            <v>7</v>
          </cell>
          <cell r="W77">
            <v>4</v>
          </cell>
          <cell r="X77">
            <v>1</v>
          </cell>
          <cell r="Y77">
            <v>1</v>
          </cell>
          <cell r="Z77">
            <v>3</v>
          </cell>
          <cell r="AA77">
            <v>2</v>
          </cell>
        </row>
      </sheetData>
      <sheetData sheetId="4">
        <row r="79">
          <cell r="K79">
            <v>2</v>
          </cell>
          <cell r="L79">
            <v>0</v>
          </cell>
          <cell r="M79">
            <v>1</v>
          </cell>
          <cell r="N79">
            <v>53</v>
          </cell>
          <cell r="O79">
            <v>2</v>
          </cell>
          <cell r="P79">
            <v>3</v>
          </cell>
          <cell r="Q79">
            <v>11</v>
          </cell>
          <cell r="R79">
            <v>17</v>
          </cell>
          <cell r="S79">
            <v>40</v>
          </cell>
          <cell r="T79">
            <v>0</v>
          </cell>
          <cell r="U79">
            <v>3</v>
          </cell>
          <cell r="V79">
            <v>9</v>
          </cell>
          <cell r="W79">
            <v>4</v>
          </cell>
          <cell r="X79">
            <v>0</v>
          </cell>
          <cell r="Y79">
            <v>1</v>
          </cell>
          <cell r="Z79">
            <v>3</v>
          </cell>
          <cell r="AA79">
            <v>2</v>
          </cell>
        </row>
      </sheetData>
      <sheetData sheetId="5">
        <row r="71">
          <cell r="K71">
            <v>2</v>
          </cell>
          <cell r="L71">
            <v>0</v>
          </cell>
          <cell r="M71">
            <v>1</v>
          </cell>
          <cell r="N71">
            <v>45</v>
          </cell>
          <cell r="O71">
            <v>3</v>
          </cell>
          <cell r="P71">
            <v>6</v>
          </cell>
          <cell r="Q71">
            <v>3</v>
          </cell>
          <cell r="R71">
            <v>14</v>
          </cell>
          <cell r="S71">
            <v>26</v>
          </cell>
          <cell r="T71">
            <v>0</v>
          </cell>
          <cell r="U71">
            <v>2</v>
          </cell>
          <cell r="V71">
            <v>7</v>
          </cell>
          <cell r="W71">
            <v>3</v>
          </cell>
          <cell r="X71">
            <v>1</v>
          </cell>
          <cell r="Y71">
            <v>1</v>
          </cell>
          <cell r="Z71">
            <v>3</v>
          </cell>
          <cell r="AA71">
            <v>2</v>
          </cell>
        </row>
      </sheetData>
      <sheetData sheetId="6">
        <row r="95">
          <cell r="K95">
            <v>2</v>
          </cell>
          <cell r="L95">
            <v>0</v>
          </cell>
          <cell r="M95">
            <v>1</v>
          </cell>
          <cell r="N95">
            <v>79</v>
          </cell>
          <cell r="O95">
            <v>2</v>
          </cell>
          <cell r="P95">
            <v>14</v>
          </cell>
          <cell r="Q95">
            <v>2</v>
          </cell>
          <cell r="R95">
            <v>23</v>
          </cell>
          <cell r="S95">
            <v>30</v>
          </cell>
          <cell r="T95">
            <v>0</v>
          </cell>
          <cell r="U95">
            <v>22</v>
          </cell>
          <cell r="V95">
            <v>5</v>
          </cell>
          <cell r="W95">
            <v>4</v>
          </cell>
          <cell r="X95">
            <v>0</v>
          </cell>
          <cell r="Y95">
            <v>2</v>
          </cell>
          <cell r="Z95">
            <v>3</v>
          </cell>
          <cell r="AA95">
            <v>2</v>
          </cell>
        </row>
      </sheetData>
      <sheetData sheetId="7">
        <row r="71">
          <cell r="K71">
            <v>1</v>
          </cell>
          <cell r="L71">
            <v>0</v>
          </cell>
          <cell r="M71">
            <v>7</v>
          </cell>
          <cell r="N71">
            <v>48</v>
          </cell>
          <cell r="O71">
            <v>2</v>
          </cell>
          <cell r="P71">
            <v>2</v>
          </cell>
          <cell r="Q71">
            <v>2</v>
          </cell>
          <cell r="R71">
            <v>17</v>
          </cell>
          <cell r="S71">
            <v>35</v>
          </cell>
          <cell r="T71">
            <v>0</v>
          </cell>
          <cell r="U71">
            <v>10</v>
          </cell>
          <cell r="V71">
            <v>1</v>
          </cell>
          <cell r="W71">
            <v>3</v>
          </cell>
          <cell r="X71">
            <v>0</v>
          </cell>
          <cell r="Y71">
            <v>1</v>
          </cell>
          <cell r="Z71">
            <v>3</v>
          </cell>
          <cell r="AA71">
            <v>2</v>
          </cell>
        </row>
      </sheetData>
      <sheetData sheetId="8">
        <row r="70">
          <cell r="K70">
            <v>1</v>
          </cell>
          <cell r="L70">
            <v>0</v>
          </cell>
          <cell r="M70">
            <v>3</v>
          </cell>
          <cell r="N70">
            <v>49</v>
          </cell>
          <cell r="O70">
            <v>2</v>
          </cell>
          <cell r="P70">
            <v>2</v>
          </cell>
          <cell r="Q70">
            <v>1</v>
          </cell>
          <cell r="R70">
            <v>11</v>
          </cell>
          <cell r="S70">
            <v>21</v>
          </cell>
          <cell r="T70">
            <v>0</v>
          </cell>
          <cell r="U70">
            <v>5</v>
          </cell>
          <cell r="V70">
            <v>1</v>
          </cell>
          <cell r="W70">
            <v>3</v>
          </cell>
          <cell r="X70">
            <v>0</v>
          </cell>
          <cell r="Y70">
            <v>1</v>
          </cell>
          <cell r="Z70">
            <v>3</v>
          </cell>
          <cell r="AA70">
            <v>2</v>
          </cell>
        </row>
      </sheetData>
      <sheetData sheetId="9">
        <row r="76">
          <cell r="K76">
            <v>3</v>
          </cell>
          <cell r="L76">
            <v>2</v>
          </cell>
          <cell r="M76">
            <v>3</v>
          </cell>
          <cell r="N76">
            <v>50</v>
          </cell>
          <cell r="O76">
            <v>2</v>
          </cell>
          <cell r="P76">
            <v>5</v>
          </cell>
          <cell r="Q76">
            <v>12</v>
          </cell>
          <cell r="R76">
            <v>16</v>
          </cell>
          <cell r="S76">
            <v>30</v>
          </cell>
          <cell r="T76">
            <v>0</v>
          </cell>
          <cell r="U76">
            <v>7</v>
          </cell>
          <cell r="V76">
            <v>4</v>
          </cell>
          <cell r="W76">
            <v>5</v>
          </cell>
          <cell r="X76">
            <v>0</v>
          </cell>
          <cell r="Y76">
            <v>1</v>
          </cell>
          <cell r="Z76">
            <v>3</v>
          </cell>
          <cell r="AA76">
            <v>2</v>
          </cell>
        </row>
      </sheetData>
      <sheetData sheetId="10">
        <row r="54">
          <cell r="K54">
            <v>2</v>
          </cell>
          <cell r="L54">
            <v>1</v>
          </cell>
          <cell r="M54">
            <v>0</v>
          </cell>
          <cell r="N54">
            <v>47</v>
          </cell>
          <cell r="O54">
            <v>8</v>
          </cell>
          <cell r="P54">
            <v>9</v>
          </cell>
          <cell r="Q54">
            <v>0</v>
          </cell>
          <cell r="R54">
            <v>6</v>
          </cell>
          <cell r="S54">
            <v>35</v>
          </cell>
          <cell r="T54">
            <v>0</v>
          </cell>
          <cell r="U54">
            <v>20</v>
          </cell>
          <cell r="V54">
            <v>15</v>
          </cell>
          <cell r="W54">
            <v>3</v>
          </cell>
          <cell r="X54">
            <v>0</v>
          </cell>
          <cell r="Y54">
            <v>1</v>
          </cell>
          <cell r="Z54">
            <v>8</v>
          </cell>
          <cell r="AA54">
            <v>7</v>
          </cell>
        </row>
      </sheetData>
      <sheetData sheetId="11">
        <row r="35">
          <cell r="K35">
            <v>1</v>
          </cell>
          <cell r="L35">
            <v>0</v>
          </cell>
          <cell r="M35">
            <v>5</v>
          </cell>
          <cell r="N35">
            <v>24</v>
          </cell>
          <cell r="O35">
            <v>1</v>
          </cell>
          <cell r="P35">
            <v>0</v>
          </cell>
          <cell r="Q35">
            <v>0</v>
          </cell>
          <cell r="R35">
            <v>17</v>
          </cell>
          <cell r="S35">
            <v>17</v>
          </cell>
          <cell r="T35">
            <v>2</v>
          </cell>
          <cell r="U35">
            <v>6</v>
          </cell>
          <cell r="V35">
            <v>1</v>
          </cell>
          <cell r="W35">
            <v>2</v>
          </cell>
          <cell r="X35">
            <v>0</v>
          </cell>
          <cell r="Y35">
            <v>0</v>
          </cell>
          <cell r="Z35">
            <v>3</v>
          </cell>
          <cell r="AA35">
            <v>1</v>
          </cell>
        </row>
      </sheetData>
      <sheetData sheetId="12">
        <row r="1">
          <cell r="C1" t="str">
            <v>GOAL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35"/>
  <sheetViews>
    <sheetView tabSelected="1" workbookViewId="0">
      <selection activeCell="D5" sqref="D5"/>
    </sheetView>
  </sheetViews>
  <sheetFormatPr defaultRowHeight="14.4" x14ac:dyDescent="0.3"/>
  <cols>
    <col min="1" max="1" width="6.109375" customWidth="1"/>
    <col min="2" max="2" width="14.109375" customWidth="1"/>
    <col min="3" max="3" width="12.109375" bestFit="1" customWidth="1"/>
    <col min="4" max="4" width="33" customWidth="1"/>
    <col min="5" max="5" width="7.33203125" customWidth="1"/>
    <col min="6" max="6" width="18.44140625" customWidth="1"/>
    <col min="7" max="7" width="16.5546875" customWidth="1"/>
    <col min="8" max="10" width="4.44140625" customWidth="1"/>
    <col min="11" max="13" width="4.6640625" customWidth="1"/>
    <col min="14" max="16" width="5.33203125" customWidth="1"/>
    <col min="17" max="19" width="4.109375" customWidth="1"/>
    <col min="20" max="22" width="4.5546875" customWidth="1"/>
    <col min="23" max="29" width="4.109375" customWidth="1"/>
    <col min="30" max="30" width="4" customWidth="1"/>
    <col min="31" max="31" width="5" customWidth="1"/>
    <col min="32" max="33" width="5.6640625" customWidth="1"/>
    <col min="34" max="34" width="9.88671875" customWidth="1"/>
    <col min="35" max="51" width="6.88671875" customWidth="1"/>
  </cols>
  <sheetData>
    <row r="1" spans="1:52" ht="26.25" customHeight="1" x14ac:dyDescent="0.3">
      <c r="A1" s="119" t="s">
        <v>860</v>
      </c>
      <c r="B1" s="119"/>
      <c r="C1" s="119"/>
      <c r="D1" s="119"/>
      <c r="E1" s="119"/>
      <c r="F1" s="119"/>
      <c r="G1" s="119"/>
    </row>
    <row r="2" spans="1:52" s="90" customFormat="1" ht="42.75" customHeight="1" x14ac:dyDescent="0.3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</row>
    <row r="3" spans="1:52" x14ac:dyDescent="0.3">
      <c r="A3" s="105" t="s">
        <v>1</v>
      </c>
      <c r="B3" s="105" t="s">
        <v>2</v>
      </c>
      <c r="C3" s="106" t="s">
        <v>3</v>
      </c>
      <c r="D3" s="105" t="s">
        <v>4</v>
      </c>
      <c r="E3" s="105" t="s">
        <v>5</v>
      </c>
      <c r="F3" s="105" t="s">
        <v>6</v>
      </c>
      <c r="G3" s="106" t="s">
        <v>7</v>
      </c>
      <c r="H3" s="105" t="s">
        <v>8</v>
      </c>
      <c r="I3" s="105"/>
      <c r="J3" s="105"/>
      <c r="K3" s="105" t="s">
        <v>9</v>
      </c>
      <c r="L3" s="105"/>
      <c r="M3" s="105"/>
      <c r="N3" s="105" t="s">
        <v>10</v>
      </c>
      <c r="O3" s="105"/>
      <c r="P3" s="105"/>
      <c r="Q3" s="105" t="s">
        <v>11</v>
      </c>
      <c r="R3" s="105"/>
      <c r="S3" s="105"/>
      <c r="T3" s="105" t="s">
        <v>12</v>
      </c>
      <c r="U3" s="105"/>
      <c r="V3" s="105"/>
      <c r="W3" s="105" t="s">
        <v>13</v>
      </c>
      <c r="X3" s="105"/>
      <c r="Y3" s="105"/>
      <c r="Z3" s="105" t="s">
        <v>14</v>
      </c>
      <c r="AA3" s="105"/>
      <c r="AB3" s="105"/>
      <c r="AC3" s="105" t="s">
        <v>15</v>
      </c>
      <c r="AD3" s="105"/>
      <c r="AE3" s="105"/>
      <c r="AF3" s="105" t="s">
        <v>16</v>
      </c>
      <c r="AG3" s="105"/>
      <c r="AH3" s="105"/>
      <c r="AI3" s="116" t="s">
        <v>17</v>
      </c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</row>
    <row r="4" spans="1:52" x14ac:dyDescent="0.3">
      <c r="A4" s="106"/>
      <c r="B4" s="106"/>
      <c r="C4" s="126"/>
      <c r="D4" s="106"/>
      <c r="E4" s="106"/>
      <c r="F4" s="106"/>
      <c r="G4" s="127"/>
      <c r="H4" s="5" t="s">
        <v>18</v>
      </c>
      <c r="I4" s="5" t="s">
        <v>19</v>
      </c>
      <c r="J4" s="5" t="s">
        <v>20</v>
      </c>
      <c r="K4" s="5" t="s">
        <v>18</v>
      </c>
      <c r="L4" s="5" t="s">
        <v>19</v>
      </c>
      <c r="M4" s="5" t="s">
        <v>20</v>
      </c>
      <c r="N4" s="5" t="s">
        <v>18</v>
      </c>
      <c r="O4" s="5" t="s">
        <v>19</v>
      </c>
      <c r="P4" s="5" t="s">
        <v>21</v>
      </c>
      <c r="Q4" s="5" t="s">
        <v>18</v>
      </c>
      <c r="R4" s="5" t="s">
        <v>19</v>
      </c>
      <c r="S4" s="5" t="s">
        <v>20</v>
      </c>
      <c r="T4" s="5" t="s">
        <v>18</v>
      </c>
      <c r="U4" s="5" t="s">
        <v>19</v>
      </c>
      <c r="V4" s="5" t="s">
        <v>20</v>
      </c>
      <c r="W4" s="5" t="s">
        <v>18</v>
      </c>
      <c r="X4" s="5" t="s">
        <v>19</v>
      </c>
      <c r="Y4" s="5" t="s">
        <v>20</v>
      </c>
      <c r="Z4" s="5" t="s">
        <v>18</v>
      </c>
      <c r="AA4" s="5" t="s">
        <v>19</v>
      </c>
      <c r="AB4" s="5" t="s">
        <v>20</v>
      </c>
      <c r="AC4" s="5" t="s">
        <v>18</v>
      </c>
      <c r="AD4" s="5" t="s">
        <v>19</v>
      </c>
      <c r="AE4" s="5" t="s">
        <v>20</v>
      </c>
      <c r="AF4" s="5" t="s">
        <v>18</v>
      </c>
      <c r="AG4" s="5" t="s">
        <v>19</v>
      </c>
      <c r="AH4" s="5" t="s">
        <v>20</v>
      </c>
      <c r="AI4" s="22" t="s">
        <v>22</v>
      </c>
      <c r="AJ4" s="22" t="s">
        <v>23</v>
      </c>
      <c r="AK4" s="22" t="s">
        <v>24</v>
      </c>
      <c r="AL4" s="22" t="s">
        <v>25</v>
      </c>
      <c r="AM4" s="22" t="s">
        <v>26</v>
      </c>
      <c r="AN4" s="22" t="s">
        <v>27</v>
      </c>
      <c r="AO4" s="22" t="s">
        <v>28</v>
      </c>
      <c r="AP4" s="22" t="s">
        <v>29</v>
      </c>
      <c r="AQ4" s="22" t="s">
        <v>30</v>
      </c>
      <c r="AR4" s="22" t="s">
        <v>31</v>
      </c>
      <c r="AS4" s="22" t="s">
        <v>32</v>
      </c>
      <c r="AT4" s="22" t="s">
        <v>33</v>
      </c>
      <c r="AU4" s="22" t="s">
        <v>34</v>
      </c>
      <c r="AV4" s="22" t="s">
        <v>35</v>
      </c>
      <c r="AW4" s="22" t="s">
        <v>36</v>
      </c>
      <c r="AX4" s="22" t="s">
        <v>37</v>
      </c>
      <c r="AY4" s="22" t="s">
        <v>38</v>
      </c>
      <c r="AZ4" s="43" t="s">
        <v>39</v>
      </c>
    </row>
    <row r="5" spans="1:52" x14ac:dyDescent="0.3">
      <c r="A5" s="22">
        <v>1</v>
      </c>
      <c r="B5" s="7" t="s">
        <v>40</v>
      </c>
      <c r="C5" s="2" t="s">
        <v>41</v>
      </c>
      <c r="D5" s="2" t="s">
        <v>42</v>
      </c>
      <c r="E5" s="34">
        <v>3</v>
      </c>
      <c r="F5" s="13"/>
      <c r="G5" s="4" t="s">
        <v>43</v>
      </c>
      <c r="H5" s="23">
        <v>1</v>
      </c>
      <c r="I5" s="22">
        <v>1</v>
      </c>
      <c r="J5" s="3">
        <v>3</v>
      </c>
      <c r="K5" s="23">
        <v>1</v>
      </c>
      <c r="L5" s="22">
        <v>1</v>
      </c>
      <c r="M5" s="3">
        <v>3</v>
      </c>
      <c r="N5" s="22">
        <v>1</v>
      </c>
      <c r="O5" s="22">
        <v>1</v>
      </c>
      <c r="P5" s="3">
        <v>3</v>
      </c>
      <c r="Q5" s="22">
        <v>1</v>
      </c>
      <c r="R5" s="22">
        <v>1</v>
      </c>
      <c r="S5" s="3">
        <v>3</v>
      </c>
      <c r="T5" s="22">
        <v>1</v>
      </c>
      <c r="U5" s="22">
        <v>1</v>
      </c>
      <c r="V5" s="3">
        <v>3</v>
      </c>
      <c r="W5" s="22">
        <v>1</v>
      </c>
      <c r="X5" s="22">
        <v>1</v>
      </c>
      <c r="Y5" s="3">
        <v>3</v>
      </c>
      <c r="Z5" s="22">
        <v>1</v>
      </c>
      <c r="AA5" s="22">
        <v>1</v>
      </c>
      <c r="AB5" s="3">
        <v>3</v>
      </c>
      <c r="AC5" s="22">
        <v>1</v>
      </c>
      <c r="AD5" s="22">
        <v>1</v>
      </c>
      <c r="AE5" s="3">
        <v>3</v>
      </c>
      <c r="AF5" s="22"/>
      <c r="AG5" s="22"/>
      <c r="AH5" s="22"/>
      <c r="AI5" s="22"/>
      <c r="AJ5" s="22"/>
      <c r="AK5" s="22"/>
      <c r="AL5" s="22">
        <v>1</v>
      </c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>
        <f>SUM(AI5:AY5)</f>
        <v>1</v>
      </c>
    </row>
    <row r="6" spans="1:52" x14ac:dyDescent="0.3">
      <c r="A6" s="22">
        <v>2</v>
      </c>
      <c r="B6" s="7" t="s">
        <v>40</v>
      </c>
      <c r="C6" s="2" t="s">
        <v>44</v>
      </c>
      <c r="D6" s="2" t="s">
        <v>45</v>
      </c>
      <c r="E6" s="34">
        <v>1</v>
      </c>
      <c r="F6" s="13"/>
      <c r="G6" s="4" t="s">
        <v>43</v>
      </c>
      <c r="H6" s="23">
        <v>1</v>
      </c>
      <c r="I6" s="22">
        <v>1</v>
      </c>
      <c r="J6" s="3">
        <v>1</v>
      </c>
      <c r="K6" s="23">
        <v>1</v>
      </c>
      <c r="L6" s="22">
        <v>1</v>
      </c>
      <c r="M6" s="3">
        <v>1</v>
      </c>
      <c r="N6" s="22">
        <v>1</v>
      </c>
      <c r="O6" s="22">
        <v>2</v>
      </c>
      <c r="P6" s="3">
        <v>1</v>
      </c>
      <c r="Q6" s="22">
        <v>1</v>
      </c>
      <c r="R6" s="22">
        <v>1</v>
      </c>
      <c r="S6" s="3">
        <v>1</v>
      </c>
      <c r="T6" s="22">
        <v>2</v>
      </c>
      <c r="U6" s="22">
        <v>4</v>
      </c>
      <c r="V6" s="34">
        <v>1</v>
      </c>
      <c r="W6" s="22">
        <v>1</v>
      </c>
      <c r="X6" s="22">
        <v>1</v>
      </c>
      <c r="Y6" s="3">
        <v>1</v>
      </c>
      <c r="Z6" s="22">
        <v>1</v>
      </c>
      <c r="AA6" s="22">
        <v>1</v>
      </c>
      <c r="AB6" s="3">
        <v>1</v>
      </c>
      <c r="AC6" s="22">
        <v>1</v>
      </c>
      <c r="AD6" s="22">
        <v>1</v>
      </c>
      <c r="AE6" s="3">
        <v>1</v>
      </c>
      <c r="AF6" s="22"/>
      <c r="AG6" s="22"/>
      <c r="AH6" s="22"/>
      <c r="AI6" s="22"/>
      <c r="AJ6" s="22"/>
      <c r="AK6" s="22"/>
      <c r="AL6" s="22">
        <v>1</v>
      </c>
      <c r="AM6" s="22">
        <v>1</v>
      </c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>
        <v>1</v>
      </c>
      <c r="AZ6" s="22">
        <f t="shared" ref="AZ6:AZ69" si="0">SUM(AI6:AY6)</f>
        <v>3</v>
      </c>
    </row>
    <row r="7" spans="1:52" x14ac:dyDescent="0.3">
      <c r="A7" s="22">
        <v>3</v>
      </c>
      <c r="B7" s="7" t="s">
        <v>40</v>
      </c>
      <c r="C7" s="2" t="s">
        <v>46</v>
      </c>
      <c r="D7" s="2" t="s">
        <v>47</v>
      </c>
      <c r="E7" s="34">
        <v>4</v>
      </c>
      <c r="F7" s="13"/>
      <c r="G7" s="4" t="s">
        <v>43</v>
      </c>
      <c r="H7" s="23">
        <v>1</v>
      </c>
      <c r="I7" s="22">
        <v>1</v>
      </c>
      <c r="J7" s="3">
        <v>4</v>
      </c>
      <c r="K7" s="23">
        <v>1</v>
      </c>
      <c r="L7" s="22">
        <v>1</v>
      </c>
      <c r="M7" s="3">
        <v>4</v>
      </c>
      <c r="N7" s="22">
        <v>1</v>
      </c>
      <c r="O7" s="22">
        <v>1</v>
      </c>
      <c r="P7" s="3">
        <v>4</v>
      </c>
      <c r="Q7" s="22">
        <v>1</v>
      </c>
      <c r="R7" s="22">
        <v>1</v>
      </c>
      <c r="S7" s="3">
        <v>4</v>
      </c>
      <c r="T7" s="22">
        <v>1</v>
      </c>
      <c r="U7" s="22">
        <v>1</v>
      </c>
      <c r="V7" s="34">
        <v>4</v>
      </c>
      <c r="W7" s="22">
        <v>1</v>
      </c>
      <c r="X7" s="22">
        <v>1</v>
      </c>
      <c r="Y7" s="3">
        <v>4</v>
      </c>
      <c r="Z7" s="22">
        <v>1</v>
      </c>
      <c r="AA7" s="22">
        <v>1</v>
      </c>
      <c r="AB7" s="3">
        <v>4</v>
      </c>
      <c r="AC7" s="22"/>
      <c r="AD7" s="22"/>
      <c r="AE7" s="22"/>
      <c r="AF7" s="22"/>
      <c r="AG7" s="22"/>
      <c r="AH7" s="22"/>
      <c r="AI7" s="22"/>
      <c r="AJ7" s="22"/>
      <c r="AK7" s="22"/>
      <c r="AL7" s="22">
        <v>1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>
        <f t="shared" si="0"/>
        <v>1</v>
      </c>
    </row>
    <row r="8" spans="1:52" x14ac:dyDescent="0.3">
      <c r="A8" s="22">
        <v>4</v>
      </c>
      <c r="B8" s="7" t="s">
        <v>40</v>
      </c>
      <c r="C8" s="2" t="s">
        <v>48</v>
      </c>
      <c r="D8" s="2" t="s">
        <v>49</v>
      </c>
      <c r="E8" s="34">
        <v>4</v>
      </c>
      <c r="F8" s="17"/>
      <c r="G8" s="4" t="s">
        <v>43</v>
      </c>
      <c r="H8" s="23">
        <v>1</v>
      </c>
      <c r="I8" s="22">
        <v>1</v>
      </c>
      <c r="J8" s="3">
        <v>4</v>
      </c>
      <c r="K8" s="23">
        <v>1</v>
      </c>
      <c r="L8" s="22">
        <v>1</v>
      </c>
      <c r="M8" s="3">
        <v>4</v>
      </c>
      <c r="N8" s="22">
        <v>1</v>
      </c>
      <c r="O8" s="22">
        <v>1</v>
      </c>
      <c r="P8" s="3">
        <v>4</v>
      </c>
      <c r="Q8" s="22">
        <v>1</v>
      </c>
      <c r="R8" s="22">
        <v>1</v>
      </c>
      <c r="S8" s="3">
        <v>4</v>
      </c>
      <c r="T8" s="22">
        <v>1</v>
      </c>
      <c r="U8" s="22">
        <v>1</v>
      </c>
      <c r="V8" s="34">
        <v>4</v>
      </c>
      <c r="W8" s="22">
        <v>1</v>
      </c>
      <c r="X8" s="22">
        <v>1</v>
      </c>
      <c r="Y8" s="3">
        <v>4</v>
      </c>
      <c r="Z8" s="22">
        <v>2</v>
      </c>
      <c r="AA8" s="22">
        <v>3</v>
      </c>
      <c r="AB8" s="3">
        <v>4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>
        <v>1</v>
      </c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>
        <f t="shared" si="0"/>
        <v>1</v>
      </c>
    </row>
    <row r="9" spans="1:52" x14ac:dyDescent="0.3">
      <c r="A9" s="22">
        <v>5</v>
      </c>
      <c r="B9" s="7" t="s">
        <v>40</v>
      </c>
      <c r="C9" s="2" t="s">
        <v>50</v>
      </c>
      <c r="D9" s="2" t="s">
        <v>51</v>
      </c>
      <c r="E9" s="34">
        <v>2</v>
      </c>
      <c r="F9" s="13"/>
      <c r="G9" s="4" t="s">
        <v>43</v>
      </c>
      <c r="H9" s="23">
        <v>1</v>
      </c>
      <c r="I9" s="22">
        <v>1</v>
      </c>
      <c r="J9" s="3">
        <v>2</v>
      </c>
      <c r="K9" s="23">
        <v>1</v>
      </c>
      <c r="L9" s="22">
        <v>1</v>
      </c>
      <c r="M9" s="3">
        <v>2</v>
      </c>
      <c r="N9" s="22">
        <v>1</v>
      </c>
      <c r="O9" s="22">
        <v>1</v>
      </c>
      <c r="P9" s="3">
        <v>2</v>
      </c>
      <c r="Q9" s="22">
        <v>1</v>
      </c>
      <c r="R9" s="22">
        <v>1</v>
      </c>
      <c r="S9" s="3">
        <v>2</v>
      </c>
      <c r="T9" s="22">
        <v>1</v>
      </c>
      <c r="U9" s="22">
        <v>1</v>
      </c>
      <c r="V9" s="34">
        <v>2</v>
      </c>
      <c r="W9" s="22">
        <v>1</v>
      </c>
      <c r="X9" s="22">
        <v>1</v>
      </c>
      <c r="Y9" s="3">
        <v>2</v>
      </c>
      <c r="Z9" s="22">
        <v>1</v>
      </c>
      <c r="AA9" s="22">
        <v>2</v>
      </c>
      <c r="AB9" s="3">
        <v>2</v>
      </c>
      <c r="AC9" s="22">
        <v>1</v>
      </c>
      <c r="AD9" s="22">
        <v>1</v>
      </c>
      <c r="AE9" s="3">
        <v>2</v>
      </c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>
        <v>1</v>
      </c>
      <c r="AR9" s="22"/>
      <c r="AS9" s="22"/>
      <c r="AT9" s="22"/>
      <c r="AU9" s="22"/>
      <c r="AV9" s="22"/>
      <c r="AW9" s="22"/>
      <c r="AX9" s="22"/>
      <c r="AY9" s="22"/>
      <c r="AZ9" s="22">
        <f t="shared" si="0"/>
        <v>1</v>
      </c>
    </row>
    <row r="10" spans="1:52" x14ac:dyDescent="0.3">
      <c r="A10" s="22">
        <v>6</v>
      </c>
      <c r="B10" s="7" t="s">
        <v>40</v>
      </c>
      <c r="C10" s="2" t="s">
        <v>52</v>
      </c>
      <c r="D10" s="8" t="s">
        <v>53</v>
      </c>
      <c r="E10" s="34">
        <v>2</v>
      </c>
      <c r="F10" s="13"/>
      <c r="G10" s="4" t="s">
        <v>43</v>
      </c>
      <c r="H10" s="23">
        <v>1</v>
      </c>
      <c r="I10" s="22">
        <v>1</v>
      </c>
      <c r="J10" s="3">
        <v>2</v>
      </c>
      <c r="K10" s="23">
        <v>1</v>
      </c>
      <c r="L10" s="22">
        <v>1</v>
      </c>
      <c r="M10" s="3">
        <v>2</v>
      </c>
      <c r="N10" s="22">
        <v>1</v>
      </c>
      <c r="O10" s="22">
        <v>1</v>
      </c>
      <c r="P10" s="3">
        <v>2</v>
      </c>
      <c r="Q10" s="22">
        <v>1</v>
      </c>
      <c r="R10" s="22">
        <v>1</v>
      </c>
      <c r="S10" s="3">
        <v>2</v>
      </c>
      <c r="T10" s="22">
        <v>1</v>
      </c>
      <c r="U10" s="22">
        <v>1</v>
      </c>
      <c r="V10" s="34">
        <v>2</v>
      </c>
      <c r="W10" s="22">
        <v>1</v>
      </c>
      <c r="X10" s="22">
        <v>1</v>
      </c>
      <c r="Y10" s="3">
        <v>2</v>
      </c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>
        <v>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>
        <f t="shared" si="0"/>
        <v>1</v>
      </c>
    </row>
    <row r="11" spans="1:52" x14ac:dyDescent="0.3">
      <c r="A11" s="22">
        <v>7</v>
      </c>
      <c r="B11" s="7" t="s">
        <v>40</v>
      </c>
      <c r="C11" s="2" t="s">
        <v>54</v>
      </c>
      <c r="D11" s="2" t="s">
        <v>55</v>
      </c>
      <c r="E11" s="34">
        <v>1</v>
      </c>
      <c r="F11" s="13"/>
      <c r="G11" s="4" t="s">
        <v>43</v>
      </c>
      <c r="H11" s="23">
        <v>1</v>
      </c>
      <c r="I11" s="22">
        <v>1</v>
      </c>
      <c r="J11" s="3">
        <v>1</v>
      </c>
      <c r="K11" s="23">
        <v>1</v>
      </c>
      <c r="L11" s="22">
        <v>1</v>
      </c>
      <c r="M11" s="3">
        <v>1</v>
      </c>
      <c r="N11" s="22">
        <v>1</v>
      </c>
      <c r="O11" s="22">
        <v>1</v>
      </c>
      <c r="P11" s="3">
        <v>1</v>
      </c>
      <c r="Q11" s="22">
        <v>1</v>
      </c>
      <c r="R11" s="22">
        <v>1</v>
      </c>
      <c r="S11" s="3">
        <v>1</v>
      </c>
      <c r="T11" s="22">
        <v>1</v>
      </c>
      <c r="U11" s="22">
        <v>1</v>
      </c>
      <c r="V11" s="34">
        <v>1</v>
      </c>
      <c r="W11" s="22">
        <v>1</v>
      </c>
      <c r="X11" s="22">
        <v>1</v>
      </c>
      <c r="Y11" s="3">
        <v>1</v>
      </c>
      <c r="Z11" s="22">
        <v>1</v>
      </c>
      <c r="AA11" s="22">
        <v>1</v>
      </c>
      <c r="AB11" s="3">
        <v>1</v>
      </c>
      <c r="AC11" s="22"/>
      <c r="AD11" s="22"/>
      <c r="AE11" s="22"/>
      <c r="AF11" s="22"/>
      <c r="AG11" s="22"/>
      <c r="AH11" s="22"/>
      <c r="AI11" s="22"/>
      <c r="AJ11" s="22"/>
      <c r="AK11" s="22"/>
      <c r="AL11" s="22">
        <v>1</v>
      </c>
      <c r="AM11" s="22"/>
      <c r="AN11" s="22"/>
      <c r="AO11" s="22"/>
      <c r="AP11" s="22">
        <v>1</v>
      </c>
      <c r="AQ11" s="22">
        <v>1</v>
      </c>
      <c r="AR11" s="22"/>
      <c r="AS11" s="22"/>
      <c r="AT11" s="22"/>
      <c r="AU11" s="22"/>
      <c r="AV11" s="22"/>
      <c r="AW11" s="22"/>
      <c r="AX11" s="22"/>
      <c r="AY11" s="22"/>
      <c r="AZ11" s="22">
        <f t="shared" si="0"/>
        <v>3</v>
      </c>
    </row>
    <row r="12" spans="1:52" x14ac:dyDescent="0.3">
      <c r="A12" s="22">
        <v>8</v>
      </c>
      <c r="B12" s="7" t="s">
        <v>40</v>
      </c>
      <c r="C12" s="2" t="s">
        <v>56</v>
      </c>
      <c r="D12" s="2" t="s">
        <v>57</v>
      </c>
      <c r="E12" s="34">
        <v>3</v>
      </c>
      <c r="F12" s="13" t="s">
        <v>42</v>
      </c>
      <c r="G12" s="4" t="s">
        <v>43</v>
      </c>
      <c r="H12" s="23">
        <v>1</v>
      </c>
      <c r="I12" s="22">
        <v>2</v>
      </c>
      <c r="J12" s="3">
        <v>3</v>
      </c>
      <c r="K12" s="23">
        <v>1</v>
      </c>
      <c r="L12" s="22">
        <v>2</v>
      </c>
      <c r="M12" s="3">
        <v>3</v>
      </c>
      <c r="N12" s="22">
        <v>1</v>
      </c>
      <c r="O12" s="22">
        <v>2</v>
      </c>
      <c r="P12" s="3">
        <v>3</v>
      </c>
      <c r="Q12" s="22">
        <v>1</v>
      </c>
      <c r="R12" s="22">
        <v>2</v>
      </c>
      <c r="S12" s="3">
        <v>3</v>
      </c>
      <c r="T12" s="22">
        <v>1</v>
      </c>
      <c r="U12" s="22">
        <v>2</v>
      </c>
      <c r="V12" s="34">
        <v>3</v>
      </c>
      <c r="W12" s="22">
        <v>1</v>
      </c>
      <c r="X12" s="22">
        <v>2</v>
      </c>
      <c r="Y12" s="3">
        <v>3</v>
      </c>
      <c r="Z12" s="22">
        <v>1</v>
      </c>
      <c r="AA12" s="22">
        <v>2</v>
      </c>
      <c r="AB12" s="3">
        <v>3</v>
      </c>
      <c r="AC12" s="22">
        <v>1</v>
      </c>
      <c r="AD12" s="22">
        <v>2</v>
      </c>
      <c r="AE12" s="3">
        <v>3</v>
      </c>
      <c r="AF12" s="22"/>
      <c r="AG12" s="22"/>
      <c r="AH12" s="22"/>
      <c r="AI12" s="22"/>
      <c r="AJ12" s="22"/>
      <c r="AK12" s="22"/>
      <c r="AL12" s="22">
        <v>1</v>
      </c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f t="shared" si="0"/>
        <v>1</v>
      </c>
    </row>
    <row r="13" spans="1:52" x14ac:dyDescent="0.3">
      <c r="A13" s="22">
        <v>9</v>
      </c>
      <c r="B13" s="7" t="s">
        <v>40</v>
      </c>
      <c r="C13" s="2" t="s">
        <v>58</v>
      </c>
      <c r="D13" s="8" t="s">
        <v>59</v>
      </c>
      <c r="E13" s="35">
        <v>3</v>
      </c>
      <c r="F13" s="11" t="s">
        <v>60</v>
      </c>
      <c r="G13" s="4" t="s">
        <v>43</v>
      </c>
      <c r="H13" s="23">
        <v>1</v>
      </c>
      <c r="I13" s="22">
        <v>2</v>
      </c>
      <c r="J13" s="9">
        <v>3</v>
      </c>
      <c r="K13" s="23">
        <v>1</v>
      </c>
      <c r="L13" s="22">
        <v>2</v>
      </c>
      <c r="M13" s="9">
        <v>3</v>
      </c>
      <c r="N13" s="22">
        <v>1</v>
      </c>
      <c r="O13" s="22">
        <v>2</v>
      </c>
      <c r="P13" s="9">
        <v>3</v>
      </c>
      <c r="Q13" s="22">
        <v>1</v>
      </c>
      <c r="R13" s="22">
        <v>2</v>
      </c>
      <c r="S13" s="9">
        <v>3</v>
      </c>
      <c r="T13" s="22">
        <v>1</v>
      </c>
      <c r="U13" s="22">
        <v>2</v>
      </c>
      <c r="V13" s="35">
        <v>3</v>
      </c>
      <c r="W13" s="22">
        <v>1</v>
      </c>
      <c r="X13" s="22">
        <v>2</v>
      </c>
      <c r="Y13" s="9">
        <v>3</v>
      </c>
      <c r="Z13" s="22">
        <v>1</v>
      </c>
      <c r="AA13" s="22">
        <v>1</v>
      </c>
      <c r="AB13" s="9">
        <v>3</v>
      </c>
      <c r="AC13" s="22">
        <v>1</v>
      </c>
      <c r="AD13" s="22">
        <v>2</v>
      </c>
      <c r="AE13" s="9">
        <v>3</v>
      </c>
      <c r="AF13" s="22"/>
      <c r="AG13" s="22"/>
      <c r="AH13" s="22"/>
      <c r="AI13" s="22"/>
      <c r="AJ13" s="22"/>
      <c r="AK13" s="22"/>
      <c r="AL13" s="22">
        <v>1</v>
      </c>
      <c r="AM13" s="22">
        <v>1</v>
      </c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>
        <v>1</v>
      </c>
      <c r="AY13" s="22"/>
      <c r="AZ13" s="22">
        <f t="shared" si="0"/>
        <v>3</v>
      </c>
    </row>
    <row r="14" spans="1:52" x14ac:dyDescent="0.3">
      <c r="A14" s="22">
        <v>10</v>
      </c>
      <c r="B14" s="7" t="s">
        <v>40</v>
      </c>
      <c r="C14" s="2" t="s">
        <v>61</v>
      </c>
      <c r="D14" s="2" t="s">
        <v>62</v>
      </c>
      <c r="E14" s="34">
        <v>2</v>
      </c>
      <c r="F14" s="11" t="s">
        <v>60</v>
      </c>
      <c r="G14" s="4" t="s">
        <v>43</v>
      </c>
      <c r="H14" s="23">
        <v>1</v>
      </c>
      <c r="I14" s="22">
        <v>2</v>
      </c>
      <c r="J14" s="3">
        <v>2</v>
      </c>
      <c r="K14" s="23">
        <v>1</v>
      </c>
      <c r="L14" s="22">
        <v>2</v>
      </c>
      <c r="M14" s="3">
        <v>2</v>
      </c>
      <c r="N14" s="22">
        <v>1</v>
      </c>
      <c r="O14" s="22">
        <v>1</v>
      </c>
      <c r="P14" s="3">
        <v>2</v>
      </c>
      <c r="Q14" s="22">
        <v>1</v>
      </c>
      <c r="R14" s="22">
        <v>2</v>
      </c>
      <c r="S14" s="3">
        <v>2</v>
      </c>
      <c r="T14" s="22">
        <v>1</v>
      </c>
      <c r="U14" s="22">
        <v>2</v>
      </c>
      <c r="V14" s="34">
        <v>2</v>
      </c>
      <c r="W14" s="22">
        <v>1</v>
      </c>
      <c r="X14" s="22">
        <v>2</v>
      </c>
      <c r="Y14" s="3">
        <v>2</v>
      </c>
      <c r="Z14" s="22">
        <v>1</v>
      </c>
      <c r="AA14" s="22">
        <v>2</v>
      </c>
      <c r="AB14" s="3">
        <v>2</v>
      </c>
      <c r="AC14" s="22">
        <v>1</v>
      </c>
      <c r="AD14" s="22">
        <v>2</v>
      </c>
      <c r="AE14" s="3">
        <v>2</v>
      </c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>
        <v>1</v>
      </c>
      <c r="AU14" s="22">
        <v>1</v>
      </c>
      <c r="AV14" s="22"/>
      <c r="AW14" s="22"/>
      <c r="AX14" s="22"/>
      <c r="AY14" s="22"/>
      <c r="AZ14" s="22">
        <f t="shared" si="0"/>
        <v>2</v>
      </c>
    </row>
    <row r="15" spans="1:52" x14ac:dyDescent="0.3">
      <c r="A15" s="22">
        <v>11</v>
      </c>
      <c r="B15" s="7" t="s">
        <v>40</v>
      </c>
      <c r="C15" s="2" t="s">
        <v>63</v>
      </c>
      <c r="D15" s="2" t="s">
        <v>64</v>
      </c>
      <c r="E15" s="34">
        <v>4</v>
      </c>
      <c r="F15" s="13" t="s">
        <v>47</v>
      </c>
      <c r="G15" s="4" t="s">
        <v>43</v>
      </c>
      <c r="H15" s="23">
        <v>1</v>
      </c>
      <c r="I15" s="22">
        <v>2</v>
      </c>
      <c r="J15" s="3">
        <v>4</v>
      </c>
      <c r="K15" s="23">
        <v>1</v>
      </c>
      <c r="L15" s="22">
        <v>2</v>
      </c>
      <c r="M15" s="3">
        <v>4</v>
      </c>
      <c r="N15" s="22">
        <v>1</v>
      </c>
      <c r="O15" s="22">
        <v>2</v>
      </c>
      <c r="P15" s="3">
        <v>4</v>
      </c>
      <c r="Q15" s="22">
        <v>1</v>
      </c>
      <c r="R15" s="22">
        <v>2</v>
      </c>
      <c r="S15" s="3">
        <v>4</v>
      </c>
      <c r="T15" s="22">
        <v>1</v>
      </c>
      <c r="U15" s="22">
        <v>2</v>
      </c>
      <c r="V15" s="34">
        <v>4</v>
      </c>
      <c r="W15" s="22">
        <v>1</v>
      </c>
      <c r="X15" s="22">
        <v>2</v>
      </c>
      <c r="Y15" s="3">
        <v>4</v>
      </c>
      <c r="Z15" s="22">
        <v>1</v>
      </c>
      <c r="AA15" s="22">
        <v>2</v>
      </c>
      <c r="AB15" s="3">
        <v>4</v>
      </c>
      <c r="AC15" s="22"/>
      <c r="AD15" s="22"/>
      <c r="AE15" s="22"/>
      <c r="AF15" s="22"/>
      <c r="AG15" s="22"/>
      <c r="AH15" s="22"/>
      <c r="AI15" s="22"/>
      <c r="AJ15" s="22"/>
      <c r="AK15" s="22"/>
      <c r="AL15" s="22">
        <v>1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>
        <f t="shared" si="0"/>
        <v>1</v>
      </c>
    </row>
    <row r="16" spans="1:52" x14ac:dyDescent="0.3">
      <c r="A16" s="22">
        <v>12</v>
      </c>
      <c r="B16" s="7" t="s">
        <v>40</v>
      </c>
      <c r="C16" s="2" t="s">
        <v>65</v>
      </c>
      <c r="D16" s="2" t="s">
        <v>66</v>
      </c>
      <c r="E16" s="34">
        <v>4</v>
      </c>
      <c r="F16" s="11" t="s">
        <v>60</v>
      </c>
      <c r="G16" s="4" t="s">
        <v>43</v>
      </c>
      <c r="H16" s="23">
        <v>1</v>
      </c>
      <c r="I16" s="22">
        <v>2</v>
      </c>
      <c r="J16" s="3">
        <v>4</v>
      </c>
      <c r="K16" s="23">
        <v>1</v>
      </c>
      <c r="L16" s="22">
        <v>2</v>
      </c>
      <c r="M16" s="3">
        <v>4</v>
      </c>
      <c r="N16" s="22">
        <v>1</v>
      </c>
      <c r="O16" s="22">
        <v>2</v>
      </c>
      <c r="P16" s="3">
        <v>4</v>
      </c>
      <c r="Q16" s="22">
        <v>1</v>
      </c>
      <c r="R16" s="22">
        <v>2</v>
      </c>
      <c r="S16" s="3">
        <v>4</v>
      </c>
      <c r="T16" s="22">
        <v>1</v>
      </c>
      <c r="U16" s="22">
        <v>2</v>
      </c>
      <c r="V16" s="34">
        <v>4</v>
      </c>
      <c r="W16" s="22">
        <v>1</v>
      </c>
      <c r="X16" s="22">
        <v>2</v>
      </c>
      <c r="Y16" s="3">
        <v>4</v>
      </c>
      <c r="Z16" s="22">
        <v>1</v>
      </c>
      <c r="AA16" s="22">
        <v>1</v>
      </c>
      <c r="AB16" s="3">
        <v>4</v>
      </c>
      <c r="AC16" s="22"/>
      <c r="AD16" s="22"/>
      <c r="AE16" s="22"/>
      <c r="AF16" s="22"/>
      <c r="AG16" s="22"/>
      <c r="AH16" s="22"/>
      <c r="AI16" s="22"/>
      <c r="AJ16" s="22"/>
      <c r="AK16" s="22"/>
      <c r="AL16" s="22">
        <v>1</v>
      </c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>
        <f t="shared" si="0"/>
        <v>1</v>
      </c>
    </row>
    <row r="17" spans="1:52" x14ac:dyDescent="0.3">
      <c r="A17" s="22">
        <v>13</v>
      </c>
      <c r="B17" s="7" t="s">
        <v>40</v>
      </c>
      <c r="C17" s="2" t="s">
        <v>67</v>
      </c>
      <c r="D17" s="8" t="s">
        <v>68</v>
      </c>
      <c r="E17" s="34">
        <v>2</v>
      </c>
      <c r="F17" s="11" t="s">
        <v>60</v>
      </c>
      <c r="G17" s="4" t="s">
        <v>69</v>
      </c>
      <c r="H17" s="23">
        <v>1</v>
      </c>
      <c r="I17" s="22">
        <v>2</v>
      </c>
      <c r="J17" s="3">
        <v>2</v>
      </c>
      <c r="K17" s="23">
        <v>1</v>
      </c>
      <c r="L17" s="22">
        <v>2</v>
      </c>
      <c r="M17" s="3">
        <v>2</v>
      </c>
      <c r="N17" s="22">
        <v>1</v>
      </c>
      <c r="O17" s="22">
        <v>2</v>
      </c>
      <c r="P17" s="3">
        <v>2</v>
      </c>
      <c r="Q17" s="22">
        <v>1</v>
      </c>
      <c r="R17" s="22">
        <v>2</v>
      </c>
      <c r="S17" s="3">
        <v>2</v>
      </c>
      <c r="T17" s="22">
        <v>1</v>
      </c>
      <c r="U17" s="22">
        <v>2</v>
      </c>
      <c r="V17" s="34">
        <v>2</v>
      </c>
      <c r="W17" s="22">
        <v>1</v>
      </c>
      <c r="X17" s="22">
        <v>2</v>
      </c>
      <c r="Y17" s="3">
        <v>2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>
        <v>1</v>
      </c>
      <c r="AM17" s="22"/>
      <c r="AN17" s="22"/>
      <c r="AO17" s="22"/>
      <c r="AP17" s="22"/>
      <c r="AQ17" s="22">
        <v>1</v>
      </c>
      <c r="AR17" s="22"/>
      <c r="AS17" s="22"/>
      <c r="AT17" s="22"/>
      <c r="AU17" s="22"/>
      <c r="AV17" s="22"/>
      <c r="AW17" s="22"/>
      <c r="AX17" s="22"/>
      <c r="AY17" s="22"/>
      <c r="AZ17" s="22">
        <f t="shared" si="0"/>
        <v>2</v>
      </c>
    </row>
    <row r="18" spans="1:52" x14ac:dyDescent="0.3">
      <c r="A18" s="22">
        <v>14</v>
      </c>
      <c r="B18" s="7" t="s">
        <v>40</v>
      </c>
      <c r="C18" s="2" t="s">
        <v>70</v>
      </c>
      <c r="D18" s="2" t="s">
        <v>71</v>
      </c>
      <c r="E18" s="34">
        <v>2</v>
      </c>
      <c r="F18" s="13" t="s">
        <v>57</v>
      </c>
      <c r="G18" s="4" t="s">
        <v>43</v>
      </c>
      <c r="H18" s="23">
        <v>2</v>
      </c>
      <c r="I18" s="22">
        <v>3</v>
      </c>
      <c r="J18" s="3">
        <v>2</v>
      </c>
      <c r="K18" s="23">
        <v>2</v>
      </c>
      <c r="L18" s="22">
        <v>3</v>
      </c>
      <c r="M18" s="3">
        <v>2</v>
      </c>
      <c r="N18" s="22">
        <v>2</v>
      </c>
      <c r="O18" s="22">
        <v>3</v>
      </c>
      <c r="P18" s="3">
        <v>2</v>
      </c>
      <c r="Q18" s="22">
        <v>2</v>
      </c>
      <c r="R18" s="22">
        <v>3</v>
      </c>
      <c r="S18" s="3">
        <v>2</v>
      </c>
      <c r="T18" s="22">
        <v>2</v>
      </c>
      <c r="U18" s="22">
        <v>3</v>
      </c>
      <c r="V18" s="34">
        <v>2</v>
      </c>
      <c r="W18" s="22">
        <v>2</v>
      </c>
      <c r="X18" s="22">
        <v>3</v>
      </c>
      <c r="Y18" s="3">
        <v>2</v>
      </c>
      <c r="Z18" s="22">
        <v>2</v>
      </c>
      <c r="AA18" s="22">
        <v>3</v>
      </c>
      <c r="AB18" s="3">
        <v>2</v>
      </c>
      <c r="AC18" s="22">
        <v>2</v>
      </c>
      <c r="AD18" s="22">
        <v>3</v>
      </c>
      <c r="AE18" s="3">
        <v>2</v>
      </c>
      <c r="AF18" s="22"/>
      <c r="AG18" s="22"/>
      <c r="AH18" s="22"/>
      <c r="AI18" s="22"/>
      <c r="AJ18" s="22"/>
      <c r="AK18" s="22"/>
      <c r="AL18" s="22">
        <v>1</v>
      </c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>
        <f t="shared" si="0"/>
        <v>1</v>
      </c>
    </row>
    <row r="19" spans="1:52" x14ac:dyDescent="0.3">
      <c r="A19" s="22">
        <v>15</v>
      </c>
      <c r="B19" s="7" t="s">
        <v>40</v>
      </c>
      <c r="C19" s="2" t="s">
        <v>72</v>
      </c>
      <c r="D19" s="2" t="s">
        <v>73</v>
      </c>
      <c r="E19" s="34">
        <v>3</v>
      </c>
      <c r="F19" s="13" t="s">
        <v>47</v>
      </c>
      <c r="G19" s="4" t="s">
        <v>43</v>
      </c>
      <c r="H19" s="23">
        <v>2</v>
      </c>
      <c r="I19" s="22">
        <v>3</v>
      </c>
      <c r="J19" s="3">
        <v>3</v>
      </c>
      <c r="K19" s="23">
        <v>2</v>
      </c>
      <c r="L19" s="22">
        <v>3</v>
      </c>
      <c r="M19" s="3">
        <v>3</v>
      </c>
      <c r="N19" s="22">
        <v>2</v>
      </c>
      <c r="O19" s="22">
        <v>3</v>
      </c>
      <c r="P19" s="3">
        <v>3</v>
      </c>
      <c r="Q19" s="22">
        <v>2</v>
      </c>
      <c r="R19" s="22">
        <v>3</v>
      </c>
      <c r="S19" s="3">
        <v>3</v>
      </c>
      <c r="T19" s="22">
        <v>2</v>
      </c>
      <c r="U19" s="22">
        <v>3</v>
      </c>
      <c r="V19" s="34">
        <v>3</v>
      </c>
      <c r="W19" s="22">
        <v>2</v>
      </c>
      <c r="X19" s="22">
        <v>3</v>
      </c>
      <c r="Y19" s="3">
        <v>3</v>
      </c>
      <c r="Z19" s="22">
        <v>2</v>
      </c>
      <c r="AA19" s="22">
        <v>3</v>
      </c>
      <c r="AB19" s="3">
        <v>3</v>
      </c>
      <c r="AC19" s="22"/>
      <c r="AD19" s="22"/>
      <c r="AE19" s="22"/>
      <c r="AF19" s="22"/>
      <c r="AG19" s="22"/>
      <c r="AH19" s="22"/>
      <c r="AI19" s="22"/>
      <c r="AJ19" s="22"/>
      <c r="AK19" s="22"/>
      <c r="AL19" s="22">
        <v>1</v>
      </c>
      <c r="AM19" s="22"/>
      <c r="AN19" s="22"/>
      <c r="AO19" s="22"/>
      <c r="AP19" s="22">
        <v>1</v>
      </c>
      <c r="AQ19" s="22"/>
      <c r="AR19" s="22"/>
      <c r="AS19" s="22"/>
      <c r="AT19" s="22"/>
      <c r="AU19" s="22"/>
      <c r="AV19" s="22"/>
      <c r="AW19" s="22"/>
      <c r="AX19" s="22"/>
      <c r="AY19" s="22"/>
      <c r="AZ19" s="22">
        <f t="shared" si="0"/>
        <v>2</v>
      </c>
    </row>
    <row r="20" spans="1:52" x14ac:dyDescent="0.3">
      <c r="A20" s="22">
        <v>16</v>
      </c>
      <c r="B20" s="7" t="s">
        <v>40</v>
      </c>
      <c r="C20" s="2" t="s">
        <v>74</v>
      </c>
      <c r="D20" s="2" t="s">
        <v>75</v>
      </c>
      <c r="E20" s="34">
        <v>1</v>
      </c>
      <c r="F20" s="13" t="s">
        <v>76</v>
      </c>
      <c r="G20" s="4" t="s">
        <v>43</v>
      </c>
      <c r="H20" s="23">
        <v>2</v>
      </c>
      <c r="I20" s="22">
        <v>3</v>
      </c>
      <c r="J20" s="3">
        <v>1</v>
      </c>
      <c r="K20" s="23">
        <v>2</v>
      </c>
      <c r="L20" s="22">
        <v>3</v>
      </c>
      <c r="M20" s="3">
        <v>1</v>
      </c>
      <c r="N20" s="22">
        <v>2</v>
      </c>
      <c r="O20" s="22">
        <v>3</v>
      </c>
      <c r="P20" s="3">
        <v>1</v>
      </c>
      <c r="Q20" s="22">
        <v>2</v>
      </c>
      <c r="R20" s="22">
        <v>3</v>
      </c>
      <c r="S20" s="3">
        <v>1</v>
      </c>
      <c r="T20" s="22">
        <v>2</v>
      </c>
      <c r="U20" s="22">
        <v>3</v>
      </c>
      <c r="V20" s="34">
        <v>1</v>
      </c>
      <c r="W20" s="22">
        <v>2</v>
      </c>
      <c r="X20" s="22">
        <v>3</v>
      </c>
      <c r="Y20" s="3">
        <v>1</v>
      </c>
      <c r="Z20" s="22">
        <v>2</v>
      </c>
      <c r="AA20" s="22">
        <v>3</v>
      </c>
      <c r="AB20" s="3">
        <v>1</v>
      </c>
      <c r="AC20" s="22"/>
      <c r="AD20" s="22"/>
      <c r="AE20" s="22"/>
      <c r="AF20" s="22"/>
      <c r="AG20" s="22"/>
      <c r="AH20" s="22"/>
      <c r="AI20" s="22"/>
      <c r="AJ20" s="22"/>
      <c r="AK20" s="22"/>
      <c r="AL20" s="22">
        <v>1</v>
      </c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>
        <f t="shared" si="0"/>
        <v>1</v>
      </c>
    </row>
    <row r="21" spans="1:52" x14ac:dyDescent="0.3">
      <c r="A21" s="22">
        <v>17</v>
      </c>
      <c r="B21" s="7" t="s">
        <v>40</v>
      </c>
      <c r="C21" s="2" t="s">
        <v>77</v>
      </c>
      <c r="D21" s="2" t="s">
        <v>78</v>
      </c>
      <c r="E21" s="34">
        <v>3</v>
      </c>
      <c r="F21" s="13" t="s">
        <v>79</v>
      </c>
      <c r="G21" s="4" t="s">
        <v>43</v>
      </c>
      <c r="H21" s="23">
        <v>2</v>
      </c>
      <c r="I21" s="22">
        <v>3</v>
      </c>
      <c r="J21" s="3">
        <v>3</v>
      </c>
      <c r="K21" s="23">
        <v>2</v>
      </c>
      <c r="L21" s="22">
        <v>3</v>
      </c>
      <c r="M21" s="3">
        <v>3</v>
      </c>
      <c r="N21" s="22">
        <v>2</v>
      </c>
      <c r="O21" s="22">
        <v>3</v>
      </c>
      <c r="P21" s="3">
        <v>3</v>
      </c>
      <c r="Q21" s="22">
        <v>2</v>
      </c>
      <c r="R21" s="22">
        <v>3</v>
      </c>
      <c r="S21" s="3">
        <v>3</v>
      </c>
      <c r="T21" s="22">
        <v>2</v>
      </c>
      <c r="U21" s="22">
        <v>3</v>
      </c>
      <c r="V21" s="34">
        <v>3</v>
      </c>
      <c r="W21" s="22">
        <v>2</v>
      </c>
      <c r="X21" s="22">
        <v>3</v>
      </c>
      <c r="Y21" s="3">
        <v>3</v>
      </c>
      <c r="Z21" s="22">
        <v>2</v>
      </c>
      <c r="AA21" s="22">
        <v>3</v>
      </c>
      <c r="AB21" s="3">
        <v>3</v>
      </c>
      <c r="AC21" s="22"/>
      <c r="AD21" s="22"/>
      <c r="AE21" s="22"/>
      <c r="AF21" s="22"/>
      <c r="AG21" s="22"/>
      <c r="AH21" s="22"/>
      <c r="AI21" s="22"/>
      <c r="AJ21" s="22"/>
      <c r="AK21" s="22"/>
      <c r="AL21" s="22">
        <v>1</v>
      </c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>
        <f t="shared" si="0"/>
        <v>1</v>
      </c>
    </row>
    <row r="22" spans="1:52" x14ac:dyDescent="0.3">
      <c r="A22" s="22">
        <v>18</v>
      </c>
      <c r="B22" s="7" t="s">
        <v>40</v>
      </c>
      <c r="C22" s="2" t="s">
        <v>80</v>
      </c>
      <c r="D22" s="2" t="s">
        <v>81</v>
      </c>
      <c r="E22" s="34">
        <v>3</v>
      </c>
      <c r="F22" s="13" t="s">
        <v>66</v>
      </c>
      <c r="G22" s="4" t="s">
        <v>43</v>
      </c>
      <c r="H22" s="23">
        <v>2</v>
      </c>
      <c r="I22" s="22">
        <v>3</v>
      </c>
      <c r="J22" s="3">
        <v>3</v>
      </c>
      <c r="K22" s="23">
        <v>2</v>
      </c>
      <c r="L22" s="22">
        <v>3</v>
      </c>
      <c r="M22" s="3">
        <v>3</v>
      </c>
      <c r="N22" s="22">
        <v>2</v>
      </c>
      <c r="O22" s="22">
        <v>3</v>
      </c>
      <c r="P22" s="3">
        <v>3</v>
      </c>
      <c r="Q22" s="22">
        <v>2</v>
      </c>
      <c r="R22" s="22">
        <v>3</v>
      </c>
      <c r="S22" s="3">
        <v>3</v>
      </c>
      <c r="T22" s="22">
        <v>2</v>
      </c>
      <c r="U22" s="22">
        <v>3</v>
      </c>
      <c r="V22" s="34">
        <v>3</v>
      </c>
      <c r="W22" s="22">
        <v>2</v>
      </c>
      <c r="X22" s="22">
        <v>3</v>
      </c>
      <c r="Y22" s="3">
        <v>3</v>
      </c>
      <c r="Z22" s="22">
        <v>2</v>
      </c>
      <c r="AA22" s="22">
        <v>4</v>
      </c>
      <c r="AB22" s="3">
        <v>3</v>
      </c>
      <c r="AC22" s="22"/>
      <c r="AD22" s="22"/>
      <c r="AE22" s="22"/>
      <c r="AF22" s="22"/>
      <c r="AG22" s="22"/>
      <c r="AH22" s="22"/>
      <c r="AI22" s="22"/>
      <c r="AJ22" s="22"/>
      <c r="AK22" s="22"/>
      <c r="AL22" s="22">
        <v>1</v>
      </c>
      <c r="AM22" s="22"/>
      <c r="AN22" s="22"/>
      <c r="AO22" s="22"/>
      <c r="AP22" s="22">
        <v>1</v>
      </c>
      <c r="AQ22" s="22">
        <v>1</v>
      </c>
      <c r="AR22" s="22"/>
      <c r="AS22" s="22"/>
      <c r="AT22" s="22"/>
      <c r="AU22" s="22"/>
      <c r="AV22" s="22"/>
      <c r="AW22" s="22"/>
      <c r="AX22" s="22"/>
      <c r="AY22" s="22"/>
      <c r="AZ22" s="22">
        <f t="shared" si="0"/>
        <v>3</v>
      </c>
    </row>
    <row r="23" spans="1:52" x14ac:dyDescent="0.3">
      <c r="A23" s="22">
        <v>19</v>
      </c>
      <c r="B23" s="7" t="s">
        <v>40</v>
      </c>
      <c r="C23" s="2" t="s">
        <v>82</v>
      </c>
      <c r="D23" s="8" t="s">
        <v>83</v>
      </c>
      <c r="E23" s="35">
        <v>3</v>
      </c>
      <c r="F23" s="11" t="s">
        <v>60</v>
      </c>
      <c r="G23" s="4" t="s">
        <v>84</v>
      </c>
      <c r="H23" s="23">
        <v>2</v>
      </c>
      <c r="I23" s="22">
        <v>3</v>
      </c>
      <c r="J23" s="9">
        <v>3</v>
      </c>
      <c r="K23" s="23">
        <v>2</v>
      </c>
      <c r="L23" s="22">
        <v>3</v>
      </c>
      <c r="M23" s="9">
        <v>3</v>
      </c>
      <c r="N23" s="22">
        <v>2</v>
      </c>
      <c r="O23" s="22">
        <v>3</v>
      </c>
      <c r="P23" s="9">
        <v>3</v>
      </c>
      <c r="Q23" s="22"/>
      <c r="R23" s="22"/>
      <c r="S23" s="22"/>
      <c r="T23" s="22"/>
      <c r="U23" s="22"/>
      <c r="V23" s="30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>
        <v>1</v>
      </c>
      <c r="AM23" s="22"/>
      <c r="AN23" s="22"/>
      <c r="AO23" s="22"/>
      <c r="AP23" s="22"/>
      <c r="AQ23" s="22">
        <v>1</v>
      </c>
      <c r="AR23" s="22"/>
      <c r="AS23" s="22"/>
      <c r="AT23" s="22">
        <v>1</v>
      </c>
      <c r="AU23" s="22"/>
      <c r="AV23" s="22"/>
      <c r="AW23" s="22"/>
      <c r="AX23" s="22"/>
      <c r="AY23" s="22"/>
      <c r="AZ23" s="22">
        <f>SUM(AI23:AY23)</f>
        <v>3</v>
      </c>
    </row>
    <row r="24" spans="1:52" x14ac:dyDescent="0.3">
      <c r="A24" s="22">
        <v>20</v>
      </c>
      <c r="B24" s="7" t="s">
        <v>40</v>
      </c>
      <c r="C24" s="2" t="s">
        <v>85</v>
      </c>
      <c r="D24" s="62" t="s">
        <v>86</v>
      </c>
      <c r="E24" s="34">
        <v>3</v>
      </c>
      <c r="F24" s="11" t="s">
        <v>60</v>
      </c>
      <c r="G24" s="4" t="s">
        <v>84</v>
      </c>
      <c r="H24" s="23">
        <v>2</v>
      </c>
      <c r="I24" s="22">
        <v>4</v>
      </c>
      <c r="J24" s="3">
        <v>3</v>
      </c>
      <c r="K24" s="22">
        <v>3</v>
      </c>
      <c r="L24" s="22">
        <v>5</v>
      </c>
      <c r="M24" s="3">
        <v>3</v>
      </c>
      <c r="N24" s="22">
        <v>3</v>
      </c>
      <c r="O24" s="22">
        <v>6</v>
      </c>
      <c r="P24" s="3">
        <v>3</v>
      </c>
      <c r="Q24" s="22"/>
      <c r="R24" s="22"/>
      <c r="S24" s="22"/>
      <c r="T24" s="22"/>
      <c r="U24" s="22"/>
      <c r="V24" s="30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>
        <v>1</v>
      </c>
      <c r="AM24" s="22"/>
      <c r="AN24" s="22"/>
      <c r="AO24" s="22">
        <v>1</v>
      </c>
      <c r="AP24" s="22"/>
      <c r="AQ24" s="22">
        <v>1</v>
      </c>
      <c r="AR24" s="22"/>
      <c r="AS24" s="22"/>
      <c r="AT24" s="22"/>
      <c r="AU24" s="22"/>
      <c r="AV24" s="22"/>
      <c r="AW24" s="22"/>
      <c r="AX24" s="22"/>
      <c r="AY24" s="22"/>
      <c r="AZ24" s="22">
        <f t="shared" si="0"/>
        <v>3</v>
      </c>
    </row>
    <row r="25" spans="1:52" x14ac:dyDescent="0.3">
      <c r="A25" s="22">
        <v>21</v>
      </c>
      <c r="B25" s="7" t="s">
        <v>40</v>
      </c>
      <c r="C25" s="2" t="s">
        <v>87</v>
      </c>
      <c r="D25" s="2" t="s">
        <v>88</v>
      </c>
      <c r="E25" s="34">
        <v>4</v>
      </c>
      <c r="F25" s="13" t="s">
        <v>64</v>
      </c>
      <c r="G25" s="4" t="s">
        <v>43</v>
      </c>
      <c r="H25" s="23">
        <v>2</v>
      </c>
      <c r="I25" s="22">
        <v>4</v>
      </c>
      <c r="J25" s="3">
        <v>4</v>
      </c>
      <c r="K25" s="22">
        <v>2</v>
      </c>
      <c r="L25" s="22">
        <v>4</v>
      </c>
      <c r="M25" s="3">
        <v>4</v>
      </c>
      <c r="N25" s="22">
        <v>2</v>
      </c>
      <c r="O25" s="22">
        <v>4</v>
      </c>
      <c r="P25" s="3">
        <v>4</v>
      </c>
      <c r="Q25" s="22">
        <v>2</v>
      </c>
      <c r="R25" s="22">
        <v>4</v>
      </c>
      <c r="S25" s="3">
        <v>4</v>
      </c>
      <c r="T25" s="22">
        <v>2</v>
      </c>
      <c r="U25" s="22">
        <v>4</v>
      </c>
      <c r="V25" s="34">
        <v>4</v>
      </c>
      <c r="W25" s="22">
        <v>2</v>
      </c>
      <c r="X25" s="22">
        <v>4</v>
      </c>
      <c r="Y25" s="3">
        <v>4</v>
      </c>
      <c r="Z25" s="22">
        <v>2</v>
      </c>
      <c r="AA25" s="22">
        <v>4</v>
      </c>
      <c r="AB25" s="3">
        <v>4</v>
      </c>
      <c r="AC25" s="22"/>
      <c r="AD25" s="22"/>
      <c r="AE25" s="22"/>
      <c r="AF25" s="22"/>
      <c r="AG25" s="22"/>
      <c r="AH25" s="22"/>
      <c r="AI25" s="22"/>
      <c r="AJ25" s="22"/>
      <c r="AK25" s="22"/>
      <c r="AL25" s="22">
        <v>1</v>
      </c>
      <c r="AM25" s="22"/>
      <c r="AN25" s="22"/>
      <c r="AO25" s="22"/>
      <c r="AP25" s="22">
        <v>1</v>
      </c>
      <c r="AQ25" s="22"/>
      <c r="AR25" s="22"/>
      <c r="AS25" s="22"/>
      <c r="AT25" s="22"/>
      <c r="AU25" s="22"/>
      <c r="AV25" s="22"/>
      <c r="AW25" s="22"/>
      <c r="AX25" s="22"/>
      <c r="AY25" s="22"/>
      <c r="AZ25" s="22">
        <f t="shared" si="0"/>
        <v>2</v>
      </c>
    </row>
    <row r="26" spans="1:52" x14ac:dyDescent="0.3">
      <c r="A26" s="22">
        <v>22</v>
      </c>
      <c r="B26" s="7" t="s">
        <v>40</v>
      </c>
      <c r="C26" s="2" t="s">
        <v>89</v>
      </c>
      <c r="D26" s="2" t="s">
        <v>90</v>
      </c>
      <c r="E26" s="34">
        <v>2</v>
      </c>
      <c r="F26" s="11" t="s">
        <v>60</v>
      </c>
      <c r="G26" s="4" t="s">
        <v>43</v>
      </c>
      <c r="H26" s="23">
        <v>2</v>
      </c>
      <c r="I26" s="22">
        <v>4</v>
      </c>
      <c r="J26" s="3">
        <v>2</v>
      </c>
      <c r="K26" s="22">
        <v>2</v>
      </c>
      <c r="L26" s="22">
        <v>4</v>
      </c>
      <c r="M26" s="3">
        <v>2</v>
      </c>
      <c r="N26" s="22">
        <v>2</v>
      </c>
      <c r="O26" s="22">
        <v>4</v>
      </c>
      <c r="P26" s="3">
        <v>2</v>
      </c>
      <c r="Q26" s="22">
        <v>2</v>
      </c>
      <c r="R26" s="22">
        <v>4</v>
      </c>
      <c r="S26" s="3">
        <v>2</v>
      </c>
      <c r="T26" s="22">
        <v>2</v>
      </c>
      <c r="U26" s="22">
        <v>4</v>
      </c>
      <c r="V26" s="34">
        <v>2</v>
      </c>
      <c r="W26" s="22">
        <v>2</v>
      </c>
      <c r="X26" s="22">
        <v>4</v>
      </c>
      <c r="Y26" s="3">
        <v>2</v>
      </c>
      <c r="Z26" s="22">
        <v>2</v>
      </c>
      <c r="AA26" s="22">
        <v>4</v>
      </c>
      <c r="AB26" s="3">
        <v>2</v>
      </c>
      <c r="AC26" s="22"/>
      <c r="AD26" s="22"/>
      <c r="AE26" s="22"/>
      <c r="AF26" s="22"/>
      <c r="AG26" s="22"/>
      <c r="AH26" s="22"/>
      <c r="AI26" s="22"/>
      <c r="AJ26" s="22"/>
      <c r="AK26" s="22"/>
      <c r="AL26" s="22">
        <v>1</v>
      </c>
      <c r="AM26" s="22"/>
      <c r="AN26" s="22">
        <v>1</v>
      </c>
      <c r="AO26" s="22">
        <v>1</v>
      </c>
      <c r="AP26" s="22"/>
      <c r="AQ26" s="22"/>
      <c r="AR26" s="22"/>
      <c r="AS26" s="22">
        <v>1</v>
      </c>
      <c r="AT26" s="22"/>
      <c r="AU26" s="22">
        <v>1</v>
      </c>
      <c r="AV26" s="22"/>
      <c r="AW26" s="22">
        <v>1</v>
      </c>
      <c r="AX26" s="22"/>
      <c r="AY26" s="22"/>
      <c r="AZ26" s="22">
        <f t="shared" si="0"/>
        <v>6</v>
      </c>
    </row>
    <row r="27" spans="1:52" x14ac:dyDescent="0.3">
      <c r="A27" s="22">
        <v>23</v>
      </c>
      <c r="B27" s="7" t="s">
        <v>40</v>
      </c>
      <c r="C27" s="2" t="s">
        <v>91</v>
      </c>
      <c r="D27" s="2" t="s">
        <v>92</v>
      </c>
      <c r="E27" s="34">
        <v>2</v>
      </c>
      <c r="F27" s="11" t="s">
        <v>93</v>
      </c>
      <c r="G27" s="4" t="s">
        <v>43</v>
      </c>
      <c r="H27" s="23">
        <v>2</v>
      </c>
      <c r="I27" s="22">
        <v>4</v>
      </c>
      <c r="J27" s="3">
        <v>2</v>
      </c>
      <c r="K27" s="22">
        <v>2</v>
      </c>
      <c r="L27" s="22">
        <v>4</v>
      </c>
      <c r="M27" s="3">
        <v>2</v>
      </c>
      <c r="N27" s="22">
        <v>2</v>
      </c>
      <c r="O27" s="22">
        <v>4</v>
      </c>
      <c r="P27" s="3">
        <v>2</v>
      </c>
      <c r="Q27" s="22">
        <v>2</v>
      </c>
      <c r="R27" s="22">
        <v>4</v>
      </c>
      <c r="S27" s="3">
        <v>2</v>
      </c>
      <c r="T27" s="22">
        <v>2</v>
      </c>
      <c r="U27" s="22">
        <v>4</v>
      </c>
      <c r="V27" s="34">
        <v>2</v>
      </c>
      <c r="W27" s="22">
        <v>2</v>
      </c>
      <c r="X27" s="22">
        <v>4</v>
      </c>
      <c r="Y27" s="3">
        <v>2</v>
      </c>
      <c r="Z27" s="22">
        <v>2</v>
      </c>
      <c r="AA27" s="22">
        <v>4</v>
      </c>
      <c r="AB27" s="3">
        <v>2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>
        <v>1</v>
      </c>
      <c r="AQ27" s="22"/>
      <c r="AR27" s="22"/>
      <c r="AS27" s="22"/>
      <c r="AT27" s="22"/>
      <c r="AU27" s="22"/>
      <c r="AV27" s="22"/>
      <c r="AW27" s="22"/>
      <c r="AX27" s="22">
        <v>1</v>
      </c>
      <c r="AY27" s="22"/>
      <c r="AZ27" s="22">
        <f t="shared" si="0"/>
        <v>2</v>
      </c>
    </row>
    <row r="28" spans="1:52" x14ac:dyDescent="0.3">
      <c r="A28" s="22">
        <v>24</v>
      </c>
      <c r="B28" s="7" t="s">
        <v>40</v>
      </c>
      <c r="C28" s="2" t="s">
        <v>94</v>
      </c>
      <c r="D28" s="2" t="s">
        <v>95</v>
      </c>
      <c r="E28" s="60">
        <v>3</v>
      </c>
      <c r="F28" s="11" t="s">
        <v>60</v>
      </c>
      <c r="G28" s="4" t="s">
        <v>96</v>
      </c>
      <c r="H28" s="23">
        <v>2</v>
      </c>
      <c r="I28" s="22">
        <v>4</v>
      </c>
      <c r="J28" s="31">
        <v>3</v>
      </c>
      <c r="K28" s="22"/>
      <c r="L28" s="22"/>
      <c r="M28" s="22"/>
      <c r="N28" s="22">
        <v>2</v>
      </c>
      <c r="O28" s="22">
        <v>4</v>
      </c>
      <c r="P28" s="31">
        <v>3</v>
      </c>
      <c r="Q28" s="22"/>
      <c r="R28" s="22"/>
      <c r="S28" s="22"/>
      <c r="T28" s="22"/>
      <c r="U28" s="22"/>
      <c r="V28" s="30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>
        <v>1</v>
      </c>
      <c r="AO28" s="22"/>
      <c r="AP28" s="22"/>
      <c r="AQ28" s="22"/>
      <c r="AR28" s="22"/>
      <c r="AS28" s="22"/>
      <c r="AT28" s="22"/>
      <c r="AU28" s="22"/>
      <c r="AV28" s="22">
        <v>1</v>
      </c>
      <c r="AW28" s="22"/>
      <c r="AX28" s="22"/>
      <c r="AY28" s="22"/>
      <c r="AZ28" s="22">
        <f t="shared" si="0"/>
        <v>2</v>
      </c>
    </row>
    <row r="29" spans="1:52" ht="27.6" x14ac:dyDescent="0.3">
      <c r="A29" s="22">
        <v>25</v>
      </c>
      <c r="B29" s="7" t="s">
        <v>40</v>
      </c>
      <c r="C29" s="2" t="s">
        <v>97</v>
      </c>
      <c r="D29" s="2" t="s">
        <v>98</v>
      </c>
      <c r="E29" s="60">
        <v>3</v>
      </c>
      <c r="F29" s="13" t="s">
        <v>49</v>
      </c>
      <c r="G29" s="4" t="s">
        <v>8</v>
      </c>
      <c r="H29" s="23">
        <v>2</v>
      </c>
      <c r="I29" s="22">
        <v>4</v>
      </c>
      <c r="J29" s="31">
        <v>3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30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>
        <v>1</v>
      </c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>
        <f t="shared" si="0"/>
        <v>1</v>
      </c>
    </row>
    <row r="30" spans="1:52" x14ac:dyDescent="0.3">
      <c r="A30" s="22">
        <v>26</v>
      </c>
      <c r="B30" s="7" t="s">
        <v>40</v>
      </c>
      <c r="C30" s="2" t="s">
        <v>99</v>
      </c>
      <c r="D30" s="2" t="s">
        <v>100</v>
      </c>
      <c r="E30" s="34">
        <v>3</v>
      </c>
      <c r="F30" s="13" t="s">
        <v>47</v>
      </c>
      <c r="G30" s="4" t="s">
        <v>43</v>
      </c>
      <c r="H30" s="19">
        <v>3</v>
      </c>
      <c r="I30" s="20">
        <v>5</v>
      </c>
      <c r="J30" s="3">
        <v>3</v>
      </c>
      <c r="K30" s="22">
        <v>3</v>
      </c>
      <c r="L30" s="22">
        <v>5</v>
      </c>
      <c r="M30" s="3">
        <v>3</v>
      </c>
      <c r="N30" s="22">
        <v>3</v>
      </c>
      <c r="O30" s="22">
        <v>5</v>
      </c>
      <c r="P30" s="3">
        <v>3</v>
      </c>
      <c r="Q30" s="22">
        <v>3</v>
      </c>
      <c r="R30" s="22">
        <v>5</v>
      </c>
      <c r="S30" s="3">
        <v>3</v>
      </c>
      <c r="T30" s="22">
        <v>3</v>
      </c>
      <c r="U30" s="22">
        <v>5</v>
      </c>
      <c r="V30" s="3">
        <v>3</v>
      </c>
      <c r="W30" s="22">
        <v>3</v>
      </c>
      <c r="X30" s="22">
        <v>5</v>
      </c>
      <c r="Y30" s="3">
        <v>3</v>
      </c>
      <c r="Z30" s="22">
        <v>3</v>
      </c>
      <c r="AA30" s="22">
        <v>5</v>
      </c>
      <c r="AB30" s="3">
        <v>3</v>
      </c>
      <c r="AC30" s="22"/>
      <c r="AD30" s="22"/>
      <c r="AE30" s="22"/>
      <c r="AF30" s="22"/>
      <c r="AG30" s="22"/>
      <c r="AH30" s="22"/>
      <c r="AI30" s="22"/>
      <c r="AJ30" s="22"/>
      <c r="AK30" s="22"/>
      <c r="AL30" s="22">
        <v>1</v>
      </c>
      <c r="AM30" s="22"/>
      <c r="AN30" s="22"/>
      <c r="AO30" s="22"/>
      <c r="AP30" s="22">
        <v>1</v>
      </c>
      <c r="AQ30" s="22"/>
      <c r="AR30" s="22"/>
      <c r="AS30" s="22"/>
      <c r="AT30" s="22"/>
      <c r="AU30" s="22"/>
      <c r="AV30" s="22"/>
      <c r="AW30" s="22"/>
      <c r="AX30" s="22"/>
      <c r="AY30" s="22"/>
      <c r="AZ30" s="22">
        <f t="shared" si="0"/>
        <v>2</v>
      </c>
    </row>
    <row r="31" spans="1:52" x14ac:dyDescent="0.3">
      <c r="A31" s="22">
        <v>27</v>
      </c>
      <c r="B31" s="7" t="s">
        <v>40</v>
      </c>
      <c r="C31" s="2" t="s">
        <v>101</v>
      </c>
      <c r="D31" s="2" t="s">
        <v>102</v>
      </c>
      <c r="E31" s="34">
        <v>2</v>
      </c>
      <c r="F31" s="11" t="s">
        <v>60</v>
      </c>
      <c r="G31" s="4" t="s">
        <v>84</v>
      </c>
      <c r="H31" s="19">
        <v>3</v>
      </c>
      <c r="I31" s="20">
        <v>5</v>
      </c>
      <c r="J31" s="3">
        <v>2</v>
      </c>
      <c r="K31" s="22">
        <v>3</v>
      </c>
      <c r="L31" s="22">
        <v>6</v>
      </c>
      <c r="M31" s="3">
        <v>2</v>
      </c>
      <c r="N31" s="22">
        <v>3</v>
      </c>
      <c r="O31" s="22">
        <v>6</v>
      </c>
      <c r="P31" s="3">
        <v>2</v>
      </c>
      <c r="Q31" s="22"/>
      <c r="R31" s="22"/>
      <c r="S31" s="22"/>
      <c r="T31" s="22"/>
      <c r="U31" s="22"/>
      <c r="V31" s="30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>
        <v>1</v>
      </c>
      <c r="AM31" s="22"/>
      <c r="AN31" s="22"/>
      <c r="AO31" s="22"/>
      <c r="AP31" s="22"/>
      <c r="AQ31" s="22">
        <v>1</v>
      </c>
      <c r="AR31" s="22"/>
      <c r="AS31" s="22"/>
      <c r="AT31" s="22"/>
      <c r="AU31" s="22"/>
      <c r="AV31" s="22"/>
      <c r="AW31" s="22"/>
      <c r="AX31" s="22"/>
      <c r="AY31" s="22"/>
      <c r="AZ31" s="22">
        <f t="shared" si="0"/>
        <v>2</v>
      </c>
    </row>
    <row r="32" spans="1:52" x14ac:dyDescent="0.3">
      <c r="A32" s="22">
        <v>28</v>
      </c>
      <c r="B32" s="7" t="s">
        <v>40</v>
      </c>
      <c r="C32" s="42" t="s">
        <v>103</v>
      </c>
      <c r="D32" s="42" t="s">
        <v>104</v>
      </c>
      <c r="E32" s="34">
        <v>1</v>
      </c>
      <c r="F32" s="11" t="s">
        <v>60</v>
      </c>
      <c r="G32" s="4" t="s">
        <v>12</v>
      </c>
      <c r="H32" s="19"/>
      <c r="I32" s="20"/>
      <c r="J32" s="3"/>
      <c r="K32" s="22"/>
      <c r="L32" s="22"/>
      <c r="M32" s="3"/>
      <c r="N32" s="22"/>
      <c r="O32" s="22"/>
      <c r="P32" s="3"/>
      <c r="Q32" s="22"/>
      <c r="R32" s="22"/>
      <c r="S32" s="22"/>
      <c r="T32" s="22">
        <v>2</v>
      </c>
      <c r="U32" s="22">
        <v>4</v>
      </c>
      <c r="V32" s="34">
        <v>1</v>
      </c>
      <c r="W32" s="22">
        <v>2</v>
      </c>
      <c r="X32" s="22">
        <v>4</v>
      </c>
      <c r="Y32" s="3">
        <v>1</v>
      </c>
      <c r="Z32" s="22">
        <v>2</v>
      </c>
      <c r="AA32" s="22">
        <v>4</v>
      </c>
      <c r="AB32" s="3">
        <v>1</v>
      </c>
      <c r="AC32" s="22"/>
      <c r="AD32" s="22"/>
      <c r="AE32" s="22"/>
      <c r="AF32" s="22"/>
      <c r="AG32" s="22"/>
      <c r="AH32" s="22"/>
      <c r="AI32" s="78"/>
      <c r="AJ32" s="78"/>
      <c r="AK32" s="78">
        <v>1</v>
      </c>
      <c r="AL32" s="78">
        <v>1</v>
      </c>
      <c r="AM32" s="78"/>
      <c r="AN32" s="78"/>
      <c r="AO32" s="78"/>
      <c r="AP32" s="78"/>
      <c r="AQ32" s="78">
        <v>1</v>
      </c>
      <c r="AR32" s="78"/>
      <c r="AS32" s="78"/>
      <c r="AT32" s="78"/>
      <c r="AU32" s="78"/>
      <c r="AV32" s="78"/>
      <c r="AW32" s="78"/>
      <c r="AX32" s="78"/>
      <c r="AY32" s="78"/>
      <c r="AZ32" s="22">
        <f t="shared" si="0"/>
        <v>3</v>
      </c>
    </row>
    <row r="33" spans="1:52" x14ac:dyDescent="0.3">
      <c r="A33" s="22">
        <v>29</v>
      </c>
      <c r="B33" s="7" t="s">
        <v>40</v>
      </c>
      <c r="C33" s="2" t="s">
        <v>105</v>
      </c>
      <c r="D33" s="2" t="s">
        <v>106</v>
      </c>
      <c r="E33" s="34">
        <v>2</v>
      </c>
      <c r="F33" s="13" t="s">
        <v>104</v>
      </c>
      <c r="G33" s="4" t="s">
        <v>12</v>
      </c>
      <c r="H33" s="19"/>
      <c r="I33" s="20"/>
      <c r="J33" s="3"/>
      <c r="K33" s="22"/>
      <c r="L33" s="22"/>
      <c r="M33" s="3"/>
      <c r="N33" s="22"/>
      <c r="O33" s="22"/>
      <c r="P33" s="3"/>
      <c r="Q33" s="22"/>
      <c r="R33" s="22"/>
      <c r="S33" s="22"/>
      <c r="T33" s="22">
        <v>3</v>
      </c>
      <c r="U33" s="22">
        <v>6</v>
      </c>
      <c r="V33" s="3">
        <v>2</v>
      </c>
      <c r="W33" s="22">
        <v>3</v>
      </c>
      <c r="X33" s="22">
        <v>6</v>
      </c>
      <c r="Y33" s="3">
        <v>2</v>
      </c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>
        <v>1</v>
      </c>
      <c r="AQ33" s="22"/>
      <c r="AR33" s="22"/>
      <c r="AS33" s="22">
        <v>1</v>
      </c>
      <c r="AT33" s="22"/>
      <c r="AU33" s="22"/>
      <c r="AV33" s="22"/>
      <c r="AW33" s="22"/>
      <c r="AX33" s="22"/>
      <c r="AY33" s="22"/>
      <c r="AZ33" s="22">
        <f t="shared" si="0"/>
        <v>2</v>
      </c>
    </row>
    <row r="34" spans="1:52" ht="41.4" x14ac:dyDescent="0.3">
      <c r="A34" s="22">
        <v>30</v>
      </c>
      <c r="B34" s="7" t="s">
        <v>40</v>
      </c>
      <c r="C34" s="2" t="s">
        <v>107</v>
      </c>
      <c r="D34" s="2" t="s">
        <v>108</v>
      </c>
      <c r="E34" s="34">
        <v>3</v>
      </c>
      <c r="F34" s="33" t="s">
        <v>109</v>
      </c>
      <c r="G34" s="4" t="s">
        <v>84</v>
      </c>
      <c r="H34" s="19">
        <v>3</v>
      </c>
      <c r="I34" s="20">
        <v>5</v>
      </c>
      <c r="J34" s="3">
        <v>3</v>
      </c>
      <c r="K34" s="22">
        <v>4</v>
      </c>
      <c r="L34" s="22">
        <v>7</v>
      </c>
      <c r="M34" s="3">
        <v>3</v>
      </c>
      <c r="N34" s="22">
        <v>4</v>
      </c>
      <c r="O34" s="22">
        <v>7</v>
      </c>
      <c r="P34" s="3">
        <v>3</v>
      </c>
      <c r="Q34" s="22"/>
      <c r="R34" s="22"/>
      <c r="S34" s="22"/>
      <c r="T34" s="22"/>
      <c r="U34" s="22"/>
      <c r="V34" s="30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>
        <v>1</v>
      </c>
      <c r="AM34" s="22"/>
      <c r="AN34" s="22"/>
      <c r="AO34" s="22"/>
      <c r="AP34" s="22"/>
      <c r="AQ34" s="22"/>
      <c r="AR34" s="22"/>
      <c r="AS34" s="22"/>
      <c r="AT34" s="22">
        <v>1</v>
      </c>
      <c r="AU34" s="22"/>
      <c r="AV34" s="22"/>
      <c r="AW34" s="22"/>
      <c r="AX34" s="22"/>
      <c r="AY34" s="22"/>
      <c r="AZ34" s="22">
        <f t="shared" si="0"/>
        <v>2</v>
      </c>
    </row>
    <row r="35" spans="1:52" ht="27.6" x14ac:dyDescent="0.3">
      <c r="A35" s="22">
        <v>31</v>
      </c>
      <c r="B35" s="7" t="s">
        <v>40</v>
      </c>
      <c r="C35" s="2" t="s">
        <v>110</v>
      </c>
      <c r="D35" s="2" t="s">
        <v>111</v>
      </c>
      <c r="E35" s="34">
        <v>3</v>
      </c>
      <c r="F35" s="13" t="s">
        <v>112</v>
      </c>
      <c r="G35" s="4" t="s">
        <v>8</v>
      </c>
      <c r="H35" s="19">
        <v>3</v>
      </c>
      <c r="I35" s="20">
        <v>5</v>
      </c>
      <c r="J35" s="3">
        <v>3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30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>
        <v>1</v>
      </c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>
        <f t="shared" si="0"/>
        <v>1</v>
      </c>
    </row>
    <row r="36" spans="1:52" x14ac:dyDescent="0.3">
      <c r="A36" s="22">
        <v>32</v>
      </c>
      <c r="B36" s="7" t="s">
        <v>40</v>
      </c>
      <c r="C36" s="2" t="s">
        <v>113</v>
      </c>
      <c r="D36" s="2" t="s">
        <v>114</v>
      </c>
      <c r="E36" s="34">
        <v>3</v>
      </c>
      <c r="F36" s="11" t="s">
        <v>60</v>
      </c>
      <c r="G36" s="4" t="s">
        <v>8</v>
      </c>
      <c r="H36" s="19">
        <v>3</v>
      </c>
      <c r="I36" s="20">
        <v>5</v>
      </c>
      <c r="J36" s="3">
        <v>3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30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>
        <v>1</v>
      </c>
      <c r="AR36" s="22"/>
      <c r="AS36" s="22"/>
      <c r="AT36" s="22"/>
      <c r="AU36" s="22"/>
      <c r="AV36" s="22"/>
      <c r="AW36" s="22"/>
      <c r="AX36" s="22"/>
      <c r="AY36" s="22"/>
      <c r="AZ36" s="22">
        <f>SUM(AI36:AY36)</f>
        <v>1</v>
      </c>
    </row>
    <row r="37" spans="1:52" ht="27.6" x14ac:dyDescent="0.3">
      <c r="A37" s="22">
        <v>33</v>
      </c>
      <c r="B37" s="7" t="s">
        <v>40</v>
      </c>
      <c r="C37" s="2" t="s">
        <v>115</v>
      </c>
      <c r="D37" s="2" t="s">
        <v>116</v>
      </c>
      <c r="E37" s="34">
        <v>2</v>
      </c>
      <c r="F37" s="13" t="s">
        <v>117</v>
      </c>
      <c r="G37" s="4" t="s">
        <v>8</v>
      </c>
      <c r="H37" s="19">
        <v>3</v>
      </c>
      <c r="I37" s="20">
        <v>5</v>
      </c>
      <c r="J37" s="3">
        <v>2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30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>
        <v>1</v>
      </c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>
        <f t="shared" si="0"/>
        <v>1</v>
      </c>
    </row>
    <row r="38" spans="1:52" ht="27.6" x14ac:dyDescent="0.3">
      <c r="A38" s="22">
        <v>34</v>
      </c>
      <c r="B38" s="7" t="s">
        <v>40</v>
      </c>
      <c r="C38" s="6" t="s">
        <v>118</v>
      </c>
      <c r="D38" s="2" t="s">
        <v>119</v>
      </c>
      <c r="E38" s="34">
        <v>2</v>
      </c>
      <c r="F38" s="13" t="s">
        <v>49</v>
      </c>
      <c r="G38" s="4" t="s">
        <v>8</v>
      </c>
      <c r="H38" s="19">
        <v>3</v>
      </c>
      <c r="I38" s="20">
        <v>5</v>
      </c>
      <c r="J38" s="3">
        <v>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30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>
        <v>1</v>
      </c>
      <c r="AR38" s="22"/>
      <c r="AS38" s="22"/>
      <c r="AT38" s="22">
        <v>1</v>
      </c>
      <c r="AU38" s="22"/>
      <c r="AV38" s="22"/>
      <c r="AW38" s="22"/>
      <c r="AX38" s="22"/>
      <c r="AY38" s="22"/>
      <c r="AZ38" s="22">
        <f t="shared" si="0"/>
        <v>2</v>
      </c>
    </row>
    <row r="39" spans="1:52" x14ac:dyDescent="0.3">
      <c r="A39" s="22"/>
      <c r="B39" s="44"/>
      <c r="C39" s="45"/>
      <c r="D39" s="46" t="s">
        <v>120</v>
      </c>
      <c r="E39" s="34">
        <v>3</v>
      </c>
      <c r="F39" s="48"/>
      <c r="G39" s="49" t="s">
        <v>43</v>
      </c>
      <c r="H39" s="50">
        <v>3</v>
      </c>
      <c r="I39" s="51">
        <v>6</v>
      </c>
      <c r="J39" s="47">
        <v>3</v>
      </c>
      <c r="K39" s="51">
        <v>3</v>
      </c>
      <c r="L39" s="51">
        <v>5</v>
      </c>
      <c r="M39" s="47">
        <v>3</v>
      </c>
      <c r="N39" s="51">
        <v>3</v>
      </c>
      <c r="O39" s="51">
        <v>5</v>
      </c>
      <c r="P39" s="47">
        <v>3</v>
      </c>
      <c r="Q39" s="51">
        <v>3</v>
      </c>
      <c r="R39" s="51">
        <v>6</v>
      </c>
      <c r="S39" s="47">
        <v>3</v>
      </c>
      <c r="T39" s="51">
        <v>3</v>
      </c>
      <c r="U39" s="51">
        <v>6</v>
      </c>
      <c r="V39" s="47">
        <v>3</v>
      </c>
      <c r="W39" s="51">
        <v>3</v>
      </c>
      <c r="X39" s="51">
        <v>6</v>
      </c>
      <c r="Y39" s="47">
        <v>3</v>
      </c>
      <c r="Z39" s="51">
        <v>3</v>
      </c>
      <c r="AA39" s="51">
        <v>5</v>
      </c>
      <c r="AB39" s="47">
        <v>3</v>
      </c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</row>
    <row r="40" spans="1:52" x14ac:dyDescent="0.3">
      <c r="A40" s="22"/>
      <c r="B40" s="52"/>
      <c r="C40" s="45"/>
      <c r="D40" s="46" t="s">
        <v>121</v>
      </c>
      <c r="E40" s="34">
        <v>3</v>
      </c>
      <c r="F40" s="53"/>
      <c r="G40" s="49" t="s">
        <v>43</v>
      </c>
      <c r="H40" s="50">
        <v>3</v>
      </c>
      <c r="I40" s="51">
        <v>6</v>
      </c>
      <c r="J40" s="47">
        <v>3</v>
      </c>
      <c r="K40" s="51">
        <v>3</v>
      </c>
      <c r="L40" s="51">
        <v>6</v>
      </c>
      <c r="M40" s="47">
        <v>3</v>
      </c>
      <c r="N40" s="51">
        <v>3</v>
      </c>
      <c r="O40" s="51">
        <v>6</v>
      </c>
      <c r="P40" s="47">
        <v>3</v>
      </c>
      <c r="Q40" s="51">
        <v>3</v>
      </c>
      <c r="R40" s="51">
        <v>6</v>
      </c>
      <c r="S40" s="47">
        <v>3</v>
      </c>
      <c r="T40" s="51">
        <v>4</v>
      </c>
      <c r="U40" s="51">
        <v>7</v>
      </c>
      <c r="V40" s="47">
        <v>3</v>
      </c>
      <c r="W40" s="51">
        <v>3</v>
      </c>
      <c r="X40" s="51">
        <v>6</v>
      </c>
      <c r="Y40" s="47">
        <v>3</v>
      </c>
      <c r="Z40" s="51">
        <v>3</v>
      </c>
      <c r="AA40" s="51">
        <v>6</v>
      </c>
      <c r="AB40" s="47">
        <v>3</v>
      </c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</row>
    <row r="41" spans="1:52" ht="55.2" x14ac:dyDescent="0.3">
      <c r="A41" s="22">
        <v>35</v>
      </c>
      <c r="B41" s="7" t="s">
        <v>40</v>
      </c>
      <c r="C41" s="32" t="s">
        <v>122</v>
      </c>
      <c r="D41" s="32" t="s">
        <v>123</v>
      </c>
      <c r="E41" s="34">
        <v>3</v>
      </c>
      <c r="F41" s="13" t="s">
        <v>124</v>
      </c>
      <c r="G41" s="4" t="s">
        <v>96</v>
      </c>
      <c r="H41" s="23">
        <v>3</v>
      </c>
      <c r="I41" s="22">
        <v>6</v>
      </c>
      <c r="J41" s="3">
        <v>3</v>
      </c>
      <c r="K41" s="22"/>
      <c r="L41" s="22"/>
      <c r="M41" s="22"/>
      <c r="N41" s="22">
        <v>3</v>
      </c>
      <c r="O41" s="22">
        <v>6</v>
      </c>
      <c r="P41" s="3">
        <v>3</v>
      </c>
      <c r="Q41" s="22"/>
      <c r="R41" s="22"/>
      <c r="S41" s="22"/>
      <c r="T41" s="22"/>
      <c r="U41" s="22"/>
      <c r="V41" s="30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>
        <v>1</v>
      </c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>
        <f t="shared" si="0"/>
        <v>1</v>
      </c>
    </row>
    <row r="42" spans="1:52" ht="41.4" x14ac:dyDescent="0.3">
      <c r="A42" s="22">
        <v>36</v>
      </c>
      <c r="B42" s="7" t="s">
        <v>40</v>
      </c>
      <c r="C42" s="2" t="s">
        <v>125</v>
      </c>
      <c r="D42" s="2" t="s">
        <v>126</v>
      </c>
      <c r="E42" s="34">
        <v>3</v>
      </c>
      <c r="F42" s="13" t="s">
        <v>127</v>
      </c>
      <c r="G42" s="4" t="s">
        <v>8</v>
      </c>
      <c r="H42" s="23">
        <v>3</v>
      </c>
      <c r="I42" s="22">
        <v>6</v>
      </c>
      <c r="J42" s="3">
        <v>3</v>
      </c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30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>
        <v>1</v>
      </c>
      <c r="AM42" s="22"/>
      <c r="AN42" s="22"/>
      <c r="AO42" s="22"/>
      <c r="AP42" s="22"/>
      <c r="AQ42" s="22">
        <v>1</v>
      </c>
      <c r="AR42" s="22"/>
      <c r="AS42" s="22"/>
      <c r="AT42" s="22"/>
      <c r="AU42" s="22"/>
      <c r="AV42" s="22"/>
      <c r="AW42" s="22"/>
      <c r="AX42" s="22"/>
      <c r="AY42" s="22"/>
      <c r="AZ42" s="22">
        <f t="shared" si="0"/>
        <v>2</v>
      </c>
    </row>
    <row r="43" spans="1:52" ht="55.2" x14ac:dyDescent="0.3">
      <c r="A43" s="22">
        <v>37</v>
      </c>
      <c r="B43" s="7" t="s">
        <v>40</v>
      </c>
      <c r="C43" s="2" t="s">
        <v>128</v>
      </c>
      <c r="D43" s="2" t="s">
        <v>129</v>
      </c>
      <c r="E43" s="34">
        <v>3</v>
      </c>
      <c r="F43" s="13" t="s">
        <v>130</v>
      </c>
      <c r="G43" s="4" t="s">
        <v>8</v>
      </c>
      <c r="H43" s="23">
        <v>3</v>
      </c>
      <c r="I43" s="22">
        <v>6</v>
      </c>
      <c r="J43" s="3">
        <v>3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30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>
        <v>1</v>
      </c>
      <c r="AM43" s="22"/>
      <c r="AN43" s="22"/>
      <c r="AO43" s="22"/>
      <c r="AP43" s="22"/>
      <c r="AQ43" s="22">
        <v>1</v>
      </c>
      <c r="AR43" s="22"/>
      <c r="AS43" s="22"/>
      <c r="AT43" s="22"/>
      <c r="AU43" s="22"/>
      <c r="AV43" s="22"/>
      <c r="AW43" s="22"/>
      <c r="AX43" s="22"/>
      <c r="AY43" s="22"/>
      <c r="AZ43" s="22">
        <f t="shared" si="0"/>
        <v>2</v>
      </c>
    </row>
    <row r="44" spans="1:52" ht="42.75" customHeight="1" x14ac:dyDescent="0.3">
      <c r="A44" s="22">
        <v>38</v>
      </c>
      <c r="B44" s="7" t="s">
        <v>40</v>
      </c>
      <c r="C44" s="2" t="s">
        <v>131</v>
      </c>
      <c r="D44" s="2" t="s">
        <v>132</v>
      </c>
      <c r="E44" s="34">
        <v>2</v>
      </c>
      <c r="F44" s="13" t="s">
        <v>133</v>
      </c>
      <c r="G44" s="4" t="s">
        <v>43</v>
      </c>
      <c r="H44" s="23">
        <v>3</v>
      </c>
      <c r="I44" s="22">
        <v>6</v>
      </c>
      <c r="J44" s="3">
        <v>2</v>
      </c>
      <c r="K44" s="22">
        <v>3</v>
      </c>
      <c r="L44" s="22">
        <v>5</v>
      </c>
      <c r="M44" s="3">
        <v>2</v>
      </c>
      <c r="N44" s="22">
        <v>3</v>
      </c>
      <c r="O44" s="22">
        <v>5</v>
      </c>
      <c r="P44" s="3">
        <v>2</v>
      </c>
      <c r="Q44" s="22">
        <v>3</v>
      </c>
      <c r="R44" s="22">
        <v>5</v>
      </c>
      <c r="S44" s="3">
        <v>2</v>
      </c>
      <c r="T44" s="22">
        <v>3</v>
      </c>
      <c r="U44" s="22">
        <v>5</v>
      </c>
      <c r="V44" s="3">
        <v>2</v>
      </c>
      <c r="W44" s="22">
        <v>2</v>
      </c>
      <c r="X44" s="22">
        <v>4</v>
      </c>
      <c r="Y44" s="3">
        <v>2</v>
      </c>
      <c r="Z44" s="22">
        <v>3</v>
      </c>
      <c r="AA44" s="22">
        <v>5</v>
      </c>
      <c r="AB44" s="3">
        <v>2</v>
      </c>
      <c r="AC44" s="22">
        <v>3</v>
      </c>
      <c r="AD44" s="22">
        <v>5</v>
      </c>
      <c r="AE44" s="3">
        <v>2</v>
      </c>
      <c r="AF44" s="22"/>
      <c r="AG44" s="22"/>
      <c r="AH44" s="22"/>
      <c r="AI44" s="22">
        <v>1</v>
      </c>
      <c r="AJ44" s="22"/>
      <c r="AK44" s="22"/>
      <c r="AL44" s="22">
        <v>1</v>
      </c>
      <c r="AM44" s="22"/>
      <c r="AN44" s="22"/>
      <c r="AO44" s="22"/>
      <c r="AP44" s="22">
        <v>1</v>
      </c>
      <c r="AQ44" s="22">
        <v>1</v>
      </c>
      <c r="AR44" s="22"/>
      <c r="AS44" s="22"/>
      <c r="AT44" s="22"/>
      <c r="AU44" s="22">
        <v>1</v>
      </c>
      <c r="AV44" s="22"/>
      <c r="AW44" s="22"/>
      <c r="AX44" s="22">
        <v>1</v>
      </c>
      <c r="AY44" s="22">
        <v>1</v>
      </c>
      <c r="AZ44" s="22">
        <f t="shared" si="0"/>
        <v>7</v>
      </c>
    </row>
    <row r="45" spans="1:52" x14ac:dyDescent="0.3">
      <c r="A45" s="22">
        <v>39</v>
      </c>
      <c r="B45" s="7" t="s">
        <v>40</v>
      </c>
      <c r="C45" s="2" t="s">
        <v>134</v>
      </c>
      <c r="D45" s="32" t="s">
        <v>135</v>
      </c>
      <c r="E45" s="34">
        <v>3</v>
      </c>
      <c r="F45" s="18" t="s">
        <v>88</v>
      </c>
      <c r="G45" s="10" t="s">
        <v>136</v>
      </c>
      <c r="H45" s="23">
        <v>4</v>
      </c>
      <c r="I45" s="22">
        <v>7</v>
      </c>
      <c r="J45" s="3">
        <v>3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30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>
        <v>1</v>
      </c>
      <c r="AM45" s="22"/>
      <c r="AN45" s="22"/>
      <c r="AO45" s="22"/>
      <c r="AP45" s="22">
        <v>1</v>
      </c>
      <c r="AQ45" s="22"/>
      <c r="AR45" s="22"/>
      <c r="AS45" s="22"/>
      <c r="AT45" s="22"/>
      <c r="AU45" s="22"/>
      <c r="AV45" s="22"/>
      <c r="AW45" s="22"/>
      <c r="AX45" s="22"/>
      <c r="AY45" s="22"/>
      <c r="AZ45" s="22">
        <f t="shared" si="0"/>
        <v>2</v>
      </c>
    </row>
    <row r="46" spans="1:52" ht="18.75" customHeight="1" x14ac:dyDescent="0.3">
      <c r="A46" s="22"/>
      <c r="B46" s="52"/>
      <c r="C46" s="45"/>
      <c r="D46" s="46" t="s">
        <v>137</v>
      </c>
      <c r="E46" s="34">
        <v>3</v>
      </c>
      <c r="F46" s="53" t="s">
        <v>60</v>
      </c>
      <c r="G46" s="49" t="s">
        <v>43</v>
      </c>
      <c r="H46" s="50">
        <v>4</v>
      </c>
      <c r="I46" s="51">
        <v>7</v>
      </c>
      <c r="J46" s="47">
        <v>3</v>
      </c>
      <c r="K46" s="51">
        <v>3</v>
      </c>
      <c r="L46" s="51">
        <v>6</v>
      </c>
      <c r="M46" s="47">
        <v>3</v>
      </c>
      <c r="N46" s="51">
        <v>3</v>
      </c>
      <c r="O46" s="51">
        <v>6</v>
      </c>
      <c r="P46" s="47">
        <v>3</v>
      </c>
      <c r="Q46" s="51">
        <v>4</v>
      </c>
      <c r="R46" s="51">
        <v>7</v>
      </c>
      <c r="S46" s="47">
        <v>3</v>
      </c>
      <c r="T46" s="51">
        <v>4</v>
      </c>
      <c r="U46" s="51">
        <v>7</v>
      </c>
      <c r="V46" s="47">
        <v>3</v>
      </c>
      <c r="W46" s="51">
        <v>4</v>
      </c>
      <c r="X46" s="51">
        <v>7</v>
      </c>
      <c r="Y46" s="47">
        <v>3</v>
      </c>
      <c r="Z46" s="51">
        <v>4</v>
      </c>
      <c r="AA46" s="51">
        <v>7</v>
      </c>
      <c r="AB46" s="47">
        <v>3</v>
      </c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</row>
    <row r="47" spans="1:52" ht="18.75" customHeight="1" x14ac:dyDescent="0.3">
      <c r="A47" s="22"/>
      <c r="B47" s="52"/>
      <c r="C47" s="45"/>
      <c r="D47" s="46" t="s">
        <v>138</v>
      </c>
      <c r="E47" s="34">
        <v>3</v>
      </c>
      <c r="F47" s="48"/>
      <c r="G47" s="49" t="s">
        <v>43</v>
      </c>
      <c r="H47" s="50">
        <v>4</v>
      </c>
      <c r="I47" s="51">
        <v>7</v>
      </c>
      <c r="J47" s="47">
        <v>3</v>
      </c>
      <c r="K47" s="51">
        <v>4</v>
      </c>
      <c r="L47" s="51">
        <v>7</v>
      </c>
      <c r="M47" s="47">
        <v>3</v>
      </c>
      <c r="N47" s="51">
        <v>4</v>
      </c>
      <c r="O47" s="51">
        <v>7</v>
      </c>
      <c r="P47" s="47">
        <v>3</v>
      </c>
      <c r="Q47" s="51">
        <v>4</v>
      </c>
      <c r="R47" s="51">
        <v>7</v>
      </c>
      <c r="S47" s="47">
        <v>3</v>
      </c>
      <c r="T47" s="51">
        <v>4</v>
      </c>
      <c r="U47" s="51">
        <v>8</v>
      </c>
      <c r="V47" s="47">
        <v>3</v>
      </c>
      <c r="W47" s="51">
        <v>4</v>
      </c>
      <c r="X47" s="51">
        <v>7</v>
      </c>
      <c r="Y47" s="47">
        <v>3</v>
      </c>
      <c r="Z47" s="51">
        <v>4</v>
      </c>
      <c r="AA47" s="51">
        <v>8</v>
      </c>
      <c r="AB47" s="47">
        <v>3</v>
      </c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</row>
    <row r="48" spans="1:52" ht="60" customHeight="1" x14ac:dyDescent="0.3">
      <c r="A48" s="22">
        <v>40</v>
      </c>
      <c r="B48" s="7" t="s">
        <v>40</v>
      </c>
      <c r="C48" s="2" t="s">
        <v>139</v>
      </c>
      <c r="D48" s="2" t="s">
        <v>140</v>
      </c>
      <c r="E48" s="34">
        <v>3</v>
      </c>
      <c r="F48" s="12" t="s">
        <v>141</v>
      </c>
      <c r="G48" s="4" t="s">
        <v>43</v>
      </c>
      <c r="H48" s="23">
        <v>4</v>
      </c>
      <c r="I48" s="22">
        <v>7</v>
      </c>
      <c r="J48" s="3">
        <v>3</v>
      </c>
      <c r="K48" s="22">
        <v>4</v>
      </c>
      <c r="L48" s="22">
        <v>7</v>
      </c>
      <c r="M48" s="3">
        <v>3</v>
      </c>
      <c r="N48" s="22">
        <v>4</v>
      </c>
      <c r="O48" s="22">
        <v>7</v>
      </c>
      <c r="P48" s="3">
        <v>3</v>
      </c>
      <c r="Q48" s="22">
        <v>4</v>
      </c>
      <c r="R48" s="22">
        <v>7</v>
      </c>
      <c r="S48" s="3">
        <v>3</v>
      </c>
      <c r="T48" s="22">
        <v>4</v>
      </c>
      <c r="U48" s="22">
        <v>7</v>
      </c>
      <c r="V48" s="3">
        <v>3</v>
      </c>
      <c r="W48" s="22">
        <v>4</v>
      </c>
      <c r="X48" s="22">
        <v>7</v>
      </c>
      <c r="Y48" s="3">
        <v>3</v>
      </c>
      <c r="Z48" s="22">
        <v>4</v>
      </c>
      <c r="AA48" s="22">
        <v>7</v>
      </c>
      <c r="AB48" s="3">
        <v>3</v>
      </c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>
        <v>1</v>
      </c>
      <c r="AR48" s="22"/>
      <c r="AS48" s="22"/>
      <c r="AT48" s="22"/>
      <c r="AU48" s="22"/>
      <c r="AV48" s="22"/>
      <c r="AW48" s="22"/>
      <c r="AX48" s="22"/>
      <c r="AY48" s="22"/>
      <c r="AZ48" s="22">
        <f>SUM(AI48:AY48)</f>
        <v>1</v>
      </c>
    </row>
    <row r="49" spans="1:52" x14ac:dyDescent="0.3">
      <c r="A49" s="22">
        <v>41</v>
      </c>
      <c r="B49" s="7" t="s">
        <v>40</v>
      </c>
      <c r="C49" s="2" t="s">
        <v>142</v>
      </c>
      <c r="D49" s="2" t="s">
        <v>143</v>
      </c>
      <c r="E49" s="34">
        <v>4</v>
      </c>
      <c r="F49" s="13" t="s">
        <v>126</v>
      </c>
      <c r="G49" s="4" t="s">
        <v>8</v>
      </c>
      <c r="H49" s="23">
        <v>4</v>
      </c>
      <c r="I49" s="22">
        <v>7</v>
      </c>
      <c r="J49" s="3">
        <v>4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30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>
        <v>1</v>
      </c>
      <c r="AM49" s="22"/>
      <c r="AN49" s="22"/>
      <c r="AO49" s="22"/>
      <c r="AP49" s="22"/>
      <c r="AQ49" s="22">
        <v>1</v>
      </c>
      <c r="AR49" s="22"/>
      <c r="AS49" s="22"/>
      <c r="AT49" s="22"/>
      <c r="AU49" s="22"/>
      <c r="AV49" s="22"/>
      <c r="AW49" s="22"/>
      <c r="AX49" s="22"/>
      <c r="AY49" s="22"/>
      <c r="AZ49" s="22">
        <f t="shared" si="0"/>
        <v>2</v>
      </c>
    </row>
    <row r="50" spans="1:52" x14ac:dyDescent="0.3">
      <c r="A50" s="22">
        <v>42</v>
      </c>
      <c r="B50" s="7" t="s">
        <v>40</v>
      </c>
      <c r="C50" s="2" t="s">
        <v>144</v>
      </c>
      <c r="D50" s="2" t="s">
        <v>145</v>
      </c>
      <c r="E50" s="34">
        <v>3</v>
      </c>
      <c r="F50" s="13" t="s">
        <v>140</v>
      </c>
      <c r="G50" s="4" t="s">
        <v>43</v>
      </c>
      <c r="H50" s="23">
        <v>4</v>
      </c>
      <c r="I50" s="22">
        <v>8</v>
      </c>
      <c r="J50" s="3">
        <v>3</v>
      </c>
      <c r="K50" s="22">
        <v>4</v>
      </c>
      <c r="L50" s="22">
        <v>8</v>
      </c>
      <c r="M50" s="3">
        <v>3</v>
      </c>
      <c r="N50" s="22">
        <v>4</v>
      </c>
      <c r="O50" s="22">
        <v>8</v>
      </c>
      <c r="P50" s="3">
        <v>3</v>
      </c>
      <c r="Q50" s="22">
        <v>4</v>
      </c>
      <c r="R50" s="22">
        <v>8</v>
      </c>
      <c r="S50" s="3">
        <v>3</v>
      </c>
      <c r="T50" s="22">
        <v>4</v>
      </c>
      <c r="U50" s="22">
        <v>8</v>
      </c>
      <c r="V50" s="3">
        <v>3</v>
      </c>
      <c r="W50" s="22">
        <v>4</v>
      </c>
      <c r="X50" s="22">
        <v>8</v>
      </c>
      <c r="Y50" s="3">
        <v>3</v>
      </c>
      <c r="Z50" s="22">
        <v>4</v>
      </c>
      <c r="AA50" s="22">
        <v>8</v>
      </c>
      <c r="AB50" s="3">
        <v>3</v>
      </c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>
        <v>1</v>
      </c>
      <c r="AR50" s="22"/>
      <c r="AS50" s="22"/>
      <c r="AT50" s="22"/>
      <c r="AU50" s="22"/>
      <c r="AV50" s="22"/>
      <c r="AW50" s="22"/>
      <c r="AX50" s="22"/>
      <c r="AY50" s="22"/>
      <c r="AZ50" s="22">
        <f t="shared" si="0"/>
        <v>1</v>
      </c>
    </row>
    <row r="51" spans="1:52" x14ac:dyDescent="0.3">
      <c r="A51" s="22">
        <v>43</v>
      </c>
      <c r="B51" s="7" t="s">
        <v>40</v>
      </c>
      <c r="C51" s="2" t="s">
        <v>146</v>
      </c>
      <c r="D51" s="2" t="s">
        <v>147</v>
      </c>
      <c r="E51" s="34">
        <v>3</v>
      </c>
      <c r="F51" s="11" t="s">
        <v>60</v>
      </c>
      <c r="G51" s="4" t="s">
        <v>43</v>
      </c>
      <c r="H51" s="23">
        <v>4</v>
      </c>
      <c r="I51" s="22">
        <v>8</v>
      </c>
      <c r="J51" s="3">
        <v>3</v>
      </c>
      <c r="K51" s="22">
        <v>4</v>
      </c>
      <c r="L51" s="22">
        <v>8</v>
      </c>
      <c r="M51" s="3">
        <v>3</v>
      </c>
      <c r="N51" s="22">
        <v>4</v>
      </c>
      <c r="O51" s="22">
        <v>8</v>
      </c>
      <c r="P51" s="3">
        <v>3</v>
      </c>
      <c r="Q51" s="22">
        <v>4</v>
      </c>
      <c r="R51" s="22">
        <v>8</v>
      </c>
      <c r="S51" s="3">
        <v>3</v>
      </c>
      <c r="T51" s="22">
        <v>4</v>
      </c>
      <c r="U51" s="22">
        <v>8</v>
      </c>
      <c r="V51" s="3">
        <v>3</v>
      </c>
      <c r="W51" s="22">
        <v>4</v>
      </c>
      <c r="X51" s="22">
        <v>8</v>
      </c>
      <c r="Y51" s="3">
        <v>3</v>
      </c>
      <c r="Z51" s="22">
        <v>4</v>
      </c>
      <c r="AA51" s="22">
        <v>8</v>
      </c>
      <c r="AB51" s="3">
        <v>3</v>
      </c>
      <c r="AC51" s="22">
        <v>4</v>
      </c>
      <c r="AD51" s="22">
        <v>8</v>
      </c>
      <c r="AE51" s="3">
        <v>3</v>
      </c>
      <c r="AF51" s="22"/>
      <c r="AG51" s="22"/>
      <c r="AH51" s="22"/>
      <c r="AI51" s="22"/>
      <c r="AJ51" s="22"/>
      <c r="AK51" s="22"/>
      <c r="AL51" s="22">
        <v>1</v>
      </c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>
        <f t="shared" si="0"/>
        <v>1</v>
      </c>
    </row>
    <row r="52" spans="1:52" ht="27.6" x14ac:dyDescent="0.3">
      <c r="A52" s="22"/>
      <c r="B52" s="52"/>
      <c r="C52" s="45"/>
      <c r="D52" s="45" t="s">
        <v>148</v>
      </c>
      <c r="E52" s="34">
        <v>3</v>
      </c>
      <c r="F52" s="48" t="s">
        <v>149</v>
      </c>
      <c r="G52" s="49" t="s">
        <v>150</v>
      </c>
      <c r="H52" s="50">
        <v>4</v>
      </c>
      <c r="I52" s="51">
        <v>8</v>
      </c>
      <c r="J52" s="47">
        <v>3</v>
      </c>
      <c r="K52" s="51">
        <v>4</v>
      </c>
      <c r="L52" s="51">
        <v>8</v>
      </c>
      <c r="M52" s="47">
        <v>3</v>
      </c>
      <c r="N52" s="51">
        <v>4</v>
      </c>
      <c r="O52" s="51">
        <v>8</v>
      </c>
      <c r="P52" s="47">
        <v>3</v>
      </c>
      <c r="Q52" s="51">
        <v>4</v>
      </c>
      <c r="R52" s="51">
        <v>8</v>
      </c>
      <c r="S52" s="47">
        <v>3</v>
      </c>
      <c r="T52" s="51">
        <v>4</v>
      </c>
      <c r="U52" s="51">
        <v>7</v>
      </c>
      <c r="V52" s="47">
        <v>3</v>
      </c>
      <c r="W52" s="51">
        <v>4</v>
      </c>
      <c r="X52" s="51">
        <v>8</v>
      </c>
      <c r="Y52" s="47">
        <v>3</v>
      </c>
      <c r="Z52" s="51">
        <v>4</v>
      </c>
      <c r="AA52" s="51">
        <v>7</v>
      </c>
      <c r="AB52" s="47">
        <v>3</v>
      </c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</row>
    <row r="53" spans="1:52" ht="27.6" x14ac:dyDescent="0.3">
      <c r="A53" s="22"/>
      <c r="B53" s="52"/>
      <c r="C53" s="45"/>
      <c r="D53" s="46" t="s">
        <v>151</v>
      </c>
      <c r="E53" s="34">
        <v>3</v>
      </c>
      <c r="F53" s="53" t="s">
        <v>60</v>
      </c>
      <c r="G53" s="49" t="s">
        <v>43</v>
      </c>
      <c r="H53" s="50">
        <v>4</v>
      </c>
      <c r="I53" s="51">
        <v>8</v>
      </c>
      <c r="J53" s="47">
        <v>3</v>
      </c>
      <c r="K53" s="51">
        <v>4</v>
      </c>
      <c r="L53" s="51">
        <v>8</v>
      </c>
      <c r="M53" s="47">
        <v>3</v>
      </c>
      <c r="N53" s="51">
        <v>4</v>
      </c>
      <c r="O53" s="51">
        <v>8</v>
      </c>
      <c r="P53" s="47">
        <v>3</v>
      </c>
      <c r="Q53" s="51">
        <v>4</v>
      </c>
      <c r="R53" s="51">
        <v>8</v>
      </c>
      <c r="S53" s="47">
        <v>3</v>
      </c>
      <c r="T53" s="51">
        <v>4</v>
      </c>
      <c r="U53" s="51">
        <v>8</v>
      </c>
      <c r="V53" s="47">
        <v>3</v>
      </c>
      <c r="W53" s="51">
        <v>4</v>
      </c>
      <c r="X53" s="51">
        <v>8</v>
      </c>
      <c r="Y53" s="47">
        <v>3</v>
      </c>
      <c r="Z53" s="51">
        <v>4</v>
      </c>
      <c r="AA53" s="51">
        <v>8</v>
      </c>
      <c r="AB53" s="47">
        <v>3</v>
      </c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</row>
    <row r="54" spans="1:52" ht="41.4" x14ac:dyDescent="0.3">
      <c r="A54" s="22">
        <v>44</v>
      </c>
      <c r="B54" s="7" t="s">
        <v>40</v>
      </c>
      <c r="C54" s="2" t="s">
        <v>152</v>
      </c>
      <c r="D54" s="63" t="s">
        <v>153</v>
      </c>
      <c r="E54" s="34">
        <v>2</v>
      </c>
      <c r="F54" s="11" t="s">
        <v>154</v>
      </c>
      <c r="G54" s="4" t="s">
        <v>43</v>
      </c>
      <c r="H54" s="23">
        <v>4</v>
      </c>
      <c r="I54" s="22">
        <v>8</v>
      </c>
      <c r="J54" s="3">
        <v>2</v>
      </c>
      <c r="K54" s="22">
        <v>4</v>
      </c>
      <c r="L54" s="22">
        <v>8</v>
      </c>
      <c r="M54" s="3">
        <v>2</v>
      </c>
      <c r="N54" s="22">
        <v>4</v>
      </c>
      <c r="O54" s="22">
        <v>8</v>
      </c>
      <c r="P54" s="3">
        <v>2</v>
      </c>
      <c r="Q54" s="22">
        <v>4</v>
      </c>
      <c r="R54" s="22">
        <v>8</v>
      </c>
      <c r="S54" s="3">
        <v>2</v>
      </c>
      <c r="T54" s="22">
        <v>4</v>
      </c>
      <c r="U54" s="22">
        <v>8</v>
      </c>
      <c r="V54" s="3">
        <v>2</v>
      </c>
      <c r="W54" s="22">
        <v>4</v>
      </c>
      <c r="X54" s="22">
        <v>8</v>
      </c>
      <c r="Y54" s="3">
        <v>2</v>
      </c>
      <c r="Z54" s="22">
        <v>4</v>
      </c>
      <c r="AA54" s="22">
        <v>8</v>
      </c>
      <c r="AB54" s="3">
        <v>2</v>
      </c>
      <c r="AC54" s="22"/>
      <c r="AD54" s="22"/>
      <c r="AE54" s="22"/>
      <c r="AF54" s="22"/>
      <c r="AG54" s="22"/>
      <c r="AH54" s="22"/>
      <c r="AI54" s="22"/>
      <c r="AJ54" s="22"/>
      <c r="AK54" s="22"/>
      <c r="AL54" s="22">
        <v>1</v>
      </c>
      <c r="AM54" s="22"/>
      <c r="AN54" s="22"/>
      <c r="AO54" s="22"/>
      <c r="AP54" s="22">
        <v>1</v>
      </c>
      <c r="AQ54" s="22"/>
      <c r="AR54" s="22"/>
      <c r="AS54" s="22"/>
      <c r="AT54" s="22"/>
      <c r="AU54" s="22"/>
      <c r="AV54" s="22"/>
      <c r="AW54" s="22"/>
      <c r="AX54" s="22"/>
      <c r="AY54" s="22"/>
      <c r="AZ54" s="22">
        <f t="shared" si="0"/>
        <v>2</v>
      </c>
    </row>
    <row r="55" spans="1:52" x14ac:dyDescent="0.3">
      <c r="A55" s="22">
        <v>45</v>
      </c>
      <c r="B55" s="7" t="s">
        <v>40</v>
      </c>
      <c r="C55" s="2" t="s">
        <v>155</v>
      </c>
      <c r="D55" s="2" t="s">
        <v>156</v>
      </c>
      <c r="E55" s="34">
        <v>2</v>
      </c>
      <c r="F55" s="13" t="s">
        <v>157</v>
      </c>
      <c r="G55" s="4" t="s">
        <v>9</v>
      </c>
      <c r="H55" s="22"/>
      <c r="I55" s="22"/>
      <c r="J55" s="22"/>
      <c r="K55" s="23">
        <v>2</v>
      </c>
      <c r="L55" s="22">
        <v>4</v>
      </c>
      <c r="M55" s="3">
        <v>2</v>
      </c>
      <c r="N55" s="22"/>
      <c r="O55" s="22"/>
      <c r="P55" s="22"/>
      <c r="Q55" s="22"/>
      <c r="R55" s="22"/>
      <c r="S55" s="22"/>
      <c r="T55" s="22"/>
      <c r="U55" s="22"/>
      <c r="V55" s="3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>
        <v>1</v>
      </c>
      <c r="AM55" s="22"/>
      <c r="AN55" s="22"/>
      <c r="AO55" s="22"/>
      <c r="AP55" s="22"/>
      <c r="AQ55" s="22">
        <v>1</v>
      </c>
      <c r="AR55" s="22"/>
      <c r="AS55" s="22"/>
      <c r="AT55" s="22">
        <v>1</v>
      </c>
      <c r="AU55" s="22"/>
      <c r="AV55" s="22"/>
      <c r="AW55" s="22"/>
      <c r="AX55" s="22"/>
      <c r="AY55" s="22"/>
      <c r="AZ55" s="22">
        <f t="shared" si="0"/>
        <v>3</v>
      </c>
    </row>
    <row r="56" spans="1:52" x14ac:dyDescent="0.3">
      <c r="A56" s="22">
        <v>46</v>
      </c>
      <c r="B56" s="7" t="s">
        <v>40</v>
      </c>
      <c r="C56" s="2" t="s">
        <v>158</v>
      </c>
      <c r="D56" s="2" t="s">
        <v>159</v>
      </c>
      <c r="E56" s="34">
        <v>2</v>
      </c>
      <c r="F56" s="3" t="s">
        <v>60</v>
      </c>
      <c r="G56" s="4" t="s">
        <v>9</v>
      </c>
      <c r="H56" s="22"/>
      <c r="I56" s="22"/>
      <c r="J56" s="22"/>
      <c r="K56" s="23">
        <v>2</v>
      </c>
      <c r="L56" s="22">
        <v>4</v>
      </c>
      <c r="M56" s="3">
        <v>2</v>
      </c>
      <c r="N56" s="22"/>
      <c r="O56" s="22"/>
      <c r="P56" s="22"/>
      <c r="Q56" s="22"/>
      <c r="R56" s="22"/>
      <c r="S56" s="22"/>
      <c r="T56" s="22"/>
      <c r="U56" s="22"/>
      <c r="V56" s="30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>
        <v>1</v>
      </c>
      <c r="AM56" s="22"/>
      <c r="AN56" s="22"/>
      <c r="AO56" s="22"/>
      <c r="AP56" s="22"/>
      <c r="AQ56" s="22">
        <v>1</v>
      </c>
      <c r="AR56" s="22"/>
      <c r="AS56" s="22"/>
      <c r="AT56" s="22"/>
      <c r="AU56" s="22"/>
      <c r="AV56" s="22"/>
      <c r="AW56" s="22"/>
      <c r="AX56" s="22"/>
      <c r="AY56" s="22"/>
      <c r="AZ56" s="22">
        <f t="shared" si="0"/>
        <v>2</v>
      </c>
    </row>
    <row r="57" spans="1:52" x14ac:dyDescent="0.3">
      <c r="A57" s="22">
        <v>47</v>
      </c>
      <c r="B57" s="7" t="s">
        <v>40</v>
      </c>
      <c r="C57" s="2" t="s">
        <v>160</v>
      </c>
      <c r="D57" s="2" t="s">
        <v>161</v>
      </c>
      <c r="E57" s="34">
        <v>3</v>
      </c>
      <c r="F57" s="3" t="s">
        <v>60</v>
      </c>
      <c r="G57" s="4" t="s">
        <v>162</v>
      </c>
      <c r="H57" s="22"/>
      <c r="I57" s="22"/>
      <c r="J57" s="22"/>
      <c r="K57" s="23">
        <v>2</v>
      </c>
      <c r="L57" s="22">
        <v>4</v>
      </c>
      <c r="M57" s="3">
        <v>3</v>
      </c>
      <c r="N57" s="22">
        <v>2</v>
      </c>
      <c r="O57" s="22">
        <v>4</v>
      </c>
      <c r="P57" s="3">
        <v>3</v>
      </c>
      <c r="Q57" s="22"/>
      <c r="R57" s="22"/>
      <c r="S57" s="22"/>
      <c r="T57" s="22"/>
      <c r="U57" s="22"/>
      <c r="V57" s="30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>
        <v>1</v>
      </c>
      <c r="AP57" s="22"/>
      <c r="AQ57" s="22">
        <v>1</v>
      </c>
      <c r="AR57" s="22"/>
      <c r="AS57" s="22"/>
      <c r="AT57" s="22"/>
      <c r="AU57" s="22"/>
      <c r="AV57" s="22"/>
      <c r="AW57" s="22"/>
      <c r="AX57" s="22"/>
      <c r="AY57" s="22"/>
      <c r="AZ57" s="22">
        <f t="shared" si="0"/>
        <v>2</v>
      </c>
    </row>
    <row r="58" spans="1:52" x14ac:dyDescent="0.3">
      <c r="A58" s="22">
        <v>48</v>
      </c>
      <c r="B58" s="7" t="s">
        <v>40</v>
      </c>
      <c r="C58" s="14" t="s">
        <v>163</v>
      </c>
      <c r="D58" s="14" t="s">
        <v>164</v>
      </c>
      <c r="E58" s="37">
        <v>1</v>
      </c>
      <c r="F58" s="15" t="s">
        <v>60</v>
      </c>
      <c r="G58" s="4" t="s">
        <v>9</v>
      </c>
      <c r="H58" s="22"/>
      <c r="I58" s="22"/>
      <c r="J58" s="22"/>
      <c r="K58" s="23">
        <v>2</v>
      </c>
      <c r="L58" s="22">
        <v>4</v>
      </c>
      <c r="M58" s="15">
        <v>1</v>
      </c>
      <c r="N58" s="22"/>
      <c r="O58" s="22"/>
      <c r="P58" s="22"/>
      <c r="Q58" s="22"/>
      <c r="R58" s="22"/>
      <c r="S58" s="22"/>
      <c r="T58" s="22"/>
      <c r="U58" s="22"/>
      <c r="V58" s="30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>
        <v>1</v>
      </c>
      <c r="AM58" s="22"/>
      <c r="AN58" s="22"/>
      <c r="AO58" s="22"/>
      <c r="AP58" s="22"/>
      <c r="AQ58" s="22">
        <v>1</v>
      </c>
      <c r="AR58" s="22"/>
      <c r="AS58" s="22"/>
      <c r="AT58" s="22">
        <v>1</v>
      </c>
      <c r="AU58" s="22"/>
      <c r="AV58" s="22"/>
      <c r="AW58" s="22"/>
      <c r="AX58" s="22"/>
      <c r="AY58" s="22"/>
      <c r="AZ58" s="22">
        <f t="shared" si="0"/>
        <v>3</v>
      </c>
    </row>
    <row r="59" spans="1:52" ht="27.6" x14ac:dyDescent="0.3">
      <c r="A59" s="22">
        <v>49</v>
      </c>
      <c r="B59" s="7" t="s">
        <v>40</v>
      </c>
      <c r="C59" s="2" t="s">
        <v>165</v>
      </c>
      <c r="D59" s="2" t="s">
        <v>166</v>
      </c>
      <c r="E59" s="34">
        <v>3</v>
      </c>
      <c r="F59" s="12" t="s">
        <v>167</v>
      </c>
      <c r="G59" s="4" t="s">
        <v>9</v>
      </c>
      <c r="H59" s="22"/>
      <c r="I59" s="22"/>
      <c r="J59" s="22"/>
      <c r="K59" s="23">
        <v>3</v>
      </c>
      <c r="L59" s="22">
        <v>5</v>
      </c>
      <c r="M59" s="3">
        <v>3</v>
      </c>
      <c r="N59" s="22"/>
      <c r="O59" s="22"/>
      <c r="P59" s="22"/>
      <c r="Q59" s="22"/>
      <c r="R59" s="22"/>
      <c r="S59" s="22"/>
      <c r="T59" s="22"/>
      <c r="U59" s="22"/>
      <c r="V59" s="30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>
        <v>1</v>
      </c>
      <c r="AM59" s="22"/>
      <c r="AN59" s="22"/>
      <c r="AO59" s="22">
        <v>1</v>
      </c>
      <c r="AP59" s="22"/>
      <c r="AQ59" s="22">
        <v>1</v>
      </c>
      <c r="AR59" s="22"/>
      <c r="AS59" s="22"/>
      <c r="AT59" s="22"/>
      <c r="AU59" s="22"/>
      <c r="AV59" s="22"/>
      <c r="AW59" s="22"/>
      <c r="AX59" s="22"/>
      <c r="AY59" s="22"/>
      <c r="AZ59" s="22">
        <f t="shared" si="0"/>
        <v>3</v>
      </c>
    </row>
    <row r="60" spans="1:52" x14ac:dyDescent="0.3">
      <c r="A60" s="22">
        <v>50</v>
      </c>
      <c r="B60" s="7" t="s">
        <v>40</v>
      </c>
      <c r="C60" s="14" t="s">
        <v>168</v>
      </c>
      <c r="D60" s="14" t="s">
        <v>169</v>
      </c>
      <c r="E60" s="37">
        <v>3</v>
      </c>
      <c r="F60" s="16" t="s">
        <v>81</v>
      </c>
      <c r="G60" s="4" t="s">
        <v>9</v>
      </c>
      <c r="H60" s="22"/>
      <c r="I60" s="22"/>
      <c r="J60" s="22"/>
      <c r="K60" s="23">
        <v>3</v>
      </c>
      <c r="L60" s="22">
        <v>5</v>
      </c>
      <c r="M60" s="15">
        <v>3</v>
      </c>
      <c r="N60" s="22"/>
      <c r="O60" s="22"/>
      <c r="P60" s="22"/>
      <c r="Q60" s="22"/>
      <c r="R60" s="22"/>
      <c r="S60" s="22"/>
      <c r="T60" s="22"/>
      <c r="U60" s="22"/>
      <c r="V60" s="30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>
        <v>1</v>
      </c>
      <c r="AM60" s="22"/>
      <c r="AN60" s="22"/>
      <c r="AO60" s="22"/>
      <c r="AP60" s="22">
        <v>1</v>
      </c>
      <c r="AQ60" s="22">
        <v>1</v>
      </c>
      <c r="AR60" s="22"/>
      <c r="AS60" s="22"/>
      <c r="AT60" s="22"/>
      <c r="AU60" s="22"/>
      <c r="AV60" s="22"/>
      <c r="AW60" s="22"/>
      <c r="AX60" s="22"/>
      <c r="AY60" s="22"/>
      <c r="AZ60" s="22">
        <f>SUM(AI60:AY60)</f>
        <v>3</v>
      </c>
    </row>
    <row r="61" spans="1:52" ht="27.6" x14ac:dyDescent="0.3">
      <c r="A61" s="22">
        <v>51</v>
      </c>
      <c r="B61" s="7" t="s">
        <v>40</v>
      </c>
      <c r="C61" s="12" t="s">
        <v>170</v>
      </c>
      <c r="D61" s="12" t="s">
        <v>171</v>
      </c>
      <c r="E61" s="34">
        <v>3</v>
      </c>
      <c r="F61" s="12" t="s">
        <v>172</v>
      </c>
      <c r="G61" s="4" t="s">
        <v>9</v>
      </c>
      <c r="H61" s="22"/>
      <c r="I61" s="22"/>
      <c r="J61" s="22"/>
      <c r="K61" s="23">
        <v>3</v>
      </c>
      <c r="L61" s="22">
        <v>6</v>
      </c>
      <c r="M61" s="3">
        <v>3</v>
      </c>
      <c r="N61" s="22"/>
      <c r="O61" s="22"/>
      <c r="P61" s="22"/>
      <c r="Q61" s="22"/>
      <c r="R61" s="22"/>
      <c r="S61" s="22"/>
      <c r="T61" s="22"/>
      <c r="U61" s="22"/>
      <c r="V61" s="30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>
        <v>1</v>
      </c>
      <c r="AJ61" s="22"/>
      <c r="AK61" s="22"/>
      <c r="AL61" s="22">
        <v>1</v>
      </c>
      <c r="AM61" s="22"/>
      <c r="AN61" s="22"/>
      <c r="AO61" s="22"/>
      <c r="AP61" s="22"/>
      <c r="AQ61" s="22">
        <v>1</v>
      </c>
      <c r="AR61" s="22"/>
      <c r="AS61" s="22"/>
      <c r="AT61" s="22"/>
      <c r="AU61" s="22"/>
      <c r="AV61" s="22"/>
      <c r="AW61" s="22"/>
      <c r="AX61" s="22"/>
      <c r="AY61" s="22"/>
      <c r="AZ61" s="22">
        <f t="shared" si="0"/>
        <v>3</v>
      </c>
    </row>
    <row r="62" spans="1:52" x14ac:dyDescent="0.3">
      <c r="A62" s="22">
        <v>52</v>
      </c>
      <c r="B62" s="7" t="s">
        <v>40</v>
      </c>
      <c r="C62" s="12" t="s">
        <v>173</v>
      </c>
      <c r="D62" s="12" t="s">
        <v>174</v>
      </c>
      <c r="E62" s="34">
        <v>3</v>
      </c>
      <c r="F62" s="12" t="s">
        <v>81</v>
      </c>
      <c r="G62" s="4" t="s">
        <v>9</v>
      </c>
      <c r="H62" s="22"/>
      <c r="I62" s="22"/>
      <c r="J62" s="22"/>
      <c r="K62" s="23">
        <v>3</v>
      </c>
      <c r="L62" s="22">
        <v>6</v>
      </c>
      <c r="M62" s="3">
        <v>3</v>
      </c>
      <c r="N62" s="22"/>
      <c r="O62" s="22"/>
      <c r="P62" s="22"/>
      <c r="Q62" s="22"/>
      <c r="R62" s="22"/>
      <c r="S62" s="22"/>
      <c r="T62" s="22"/>
      <c r="U62" s="22"/>
      <c r="V62" s="30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>
        <v>1</v>
      </c>
      <c r="AM62" s="22"/>
      <c r="AN62" s="22"/>
      <c r="AO62" s="22"/>
      <c r="AP62" s="22">
        <v>1</v>
      </c>
      <c r="AQ62" s="22">
        <v>1</v>
      </c>
      <c r="AR62" s="22"/>
      <c r="AS62" s="22"/>
      <c r="AT62" s="22"/>
      <c r="AU62" s="22"/>
      <c r="AV62" s="22"/>
      <c r="AW62" s="22"/>
      <c r="AX62" s="22"/>
      <c r="AY62" s="22"/>
      <c r="AZ62" s="22">
        <f t="shared" si="0"/>
        <v>3</v>
      </c>
    </row>
    <row r="63" spans="1:52" ht="27.6" x14ac:dyDescent="0.3">
      <c r="A63" s="22">
        <v>53</v>
      </c>
      <c r="B63" s="7" t="s">
        <v>40</v>
      </c>
      <c r="C63" s="12" t="s">
        <v>175</v>
      </c>
      <c r="D63" s="12" t="s">
        <v>176</v>
      </c>
      <c r="E63" s="34">
        <v>3</v>
      </c>
      <c r="F63" s="12" t="s">
        <v>177</v>
      </c>
      <c r="G63" s="4" t="s">
        <v>9</v>
      </c>
      <c r="H63" s="22"/>
      <c r="I63" s="22"/>
      <c r="J63" s="22"/>
      <c r="K63" s="23">
        <v>3</v>
      </c>
      <c r="L63" s="22">
        <v>6</v>
      </c>
      <c r="M63" s="3">
        <v>3</v>
      </c>
      <c r="N63" s="22"/>
      <c r="O63" s="22"/>
      <c r="P63" s="22"/>
      <c r="Q63" s="22"/>
      <c r="R63" s="22"/>
      <c r="S63" s="22"/>
      <c r="T63" s="22"/>
      <c r="U63" s="22"/>
      <c r="V63" s="30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>
        <v>1</v>
      </c>
      <c r="AP63" s="22"/>
      <c r="AQ63" s="22">
        <v>1</v>
      </c>
      <c r="AR63" s="22"/>
      <c r="AS63" s="22"/>
      <c r="AT63" s="22"/>
      <c r="AU63" s="22"/>
      <c r="AV63" s="22"/>
      <c r="AW63" s="22"/>
      <c r="AX63" s="22"/>
      <c r="AY63" s="22"/>
      <c r="AZ63" s="22">
        <f t="shared" si="0"/>
        <v>2</v>
      </c>
    </row>
    <row r="64" spans="1:52" x14ac:dyDescent="0.3">
      <c r="A64" s="22">
        <v>54</v>
      </c>
      <c r="B64" s="7" t="s">
        <v>40</v>
      </c>
      <c r="C64" s="38" t="s">
        <v>178</v>
      </c>
      <c r="D64" s="38" t="s">
        <v>179</v>
      </c>
      <c r="E64" s="37">
        <v>1</v>
      </c>
      <c r="F64" s="15" t="s">
        <v>60</v>
      </c>
      <c r="G64" s="4" t="s">
        <v>9</v>
      </c>
      <c r="H64" s="22"/>
      <c r="I64" s="22"/>
      <c r="J64" s="22"/>
      <c r="K64" s="23">
        <v>3</v>
      </c>
      <c r="L64" s="22">
        <v>6</v>
      </c>
      <c r="M64" s="15">
        <v>1</v>
      </c>
      <c r="N64" s="22"/>
      <c r="O64" s="22"/>
      <c r="P64" s="22"/>
      <c r="Q64" s="22"/>
      <c r="R64" s="22"/>
      <c r="S64" s="22"/>
      <c r="T64" s="22"/>
      <c r="U64" s="22"/>
      <c r="V64" s="30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>
        <v>1</v>
      </c>
      <c r="AR64" s="22"/>
      <c r="AS64" s="22"/>
      <c r="AT64" s="22"/>
      <c r="AU64" s="22"/>
      <c r="AV64" s="22"/>
      <c r="AW64" s="22"/>
      <c r="AX64" s="22"/>
      <c r="AY64" s="22"/>
      <c r="AZ64" s="22">
        <f t="shared" si="0"/>
        <v>1</v>
      </c>
    </row>
    <row r="65" spans="1:52" ht="41.4" x14ac:dyDescent="0.3">
      <c r="A65" s="22">
        <v>55</v>
      </c>
      <c r="B65" s="7" t="s">
        <v>40</v>
      </c>
      <c r="C65" s="2" t="s">
        <v>180</v>
      </c>
      <c r="D65" s="2" t="s">
        <v>181</v>
      </c>
      <c r="E65" s="34">
        <v>3</v>
      </c>
      <c r="F65" s="3" t="s">
        <v>182</v>
      </c>
      <c r="G65" s="4" t="s">
        <v>183</v>
      </c>
      <c r="H65" s="22"/>
      <c r="I65" s="22"/>
      <c r="J65" s="22"/>
      <c r="K65" s="23">
        <v>4</v>
      </c>
      <c r="L65" s="22">
        <v>7</v>
      </c>
      <c r="M65" s="3">
        <v>3</v>
      </c>
      <c r="N65" s="22"/>
      <c r="O65" s="22"/>
      <c r="P65" s="22"/>
      <c r="Q65" s="22"/>
      <c r="R65" s="22"/>
      <c r="S65" s="22"/>
      <c r="T65" s="22"/>
      <c r="U65" s="22"/>
      <c r="V65" s="30"/>
      <c r="W65" s="22"/>
      <c r="X65" s="22"/>
      <c r="Y65" s="22"/>
      <c r="Z65" s="22">
        <v>4</v>
      </c>
      <c r="AA65" s="22">
        <v>7</v>
      </c>
      <c r="AB65" s="3">
        <v>3</v>
      </c>
      <c r="AC65" s="22"/>
      <c r="AD65" s="22"/>
      <c r="AE65" s="22"/>
      <c r="AF65" s="22"/>
      <c r="AG65" s="22"/>
      <c r="AH65" s="22"/>
      <c r="AI65" s="22"/>
      <c r="AJ65" s="22"/>
      <c r="AK65" s="22"/>
      <c r="AL65" s="22">
        <v>1</v>
      </c>
      <c r="AM65" s="22"/>
      <c r="AN65" s="22"/>
      <c r="AO65" s="22"/>
      <c r="AP65" s="22"/>
      <c r="AQ65" s="22">
        <v>1</v>
      </c>
      <c r="AR65" s="22"/>
      <c r="AS65" s="22"/>
      <c r="AT65" s="22"/>
      <c r="AU65" s="22"/>
      <c r="AV65" s="22"/>
      <c r="AW65" s="22"/>
      <c r="AX65" s="22"/>
      <c r="AY65" s="22"/>
      <c r="AZ65" s="22">
        <f t="shared" si="0"/>
        <v>2</v>
      </c>
    </row>
    <row r="66" spans="1:52" x14ac:dyDescent="0.3">
      <c r="A66" s="22">
        <v>56</v>
      </c>
      <c r="B66" s="7" t="s">
        <v>40</v>
      </c>
      <c r="C66" s="2" t="s">
        <v>184</v>
      </c>
      <c r="D66" s="2" t="s">
        <v>185</v>
      </c>
      <c r="E66" s="34">
        <v>2</v>
      </c>
      <c r="F66" s="3" t="s">
        <v>60</v>
      </c>
      <c r="G66" s="4" t="s">
        <v>186</v>
      </c>
      <c r="H66" s="22"/>
      <c r="I66" s="22"/>
      <c r="J66" s="22"/>
      <c r="K66" s="23">
        <v>4</v>
      </c>
      <c r="L66" s="22">
        <v>7</v>
      </c>
      <c r="M66" s="3">
        <v>2</v>
      </c>
      <c r="N66" s="22"/>
      <c r="O66" s="22"/>
      <c r="P66" s="22"/>
      <c r="Q66" s="22"/>
      <c r="R66" s="22"/>
      <c r="S66" s="22"/>
      <c r="T66" s="22">
        <v>2</v>
      </c>
      <c r="U66" s="22">
        <v>3</v>
      </c>
      <c r="V66" s="34">
        <v>2</v>
      </c>
      <c r="W66" s="22">
        <v>4</v>
      </c>
      <c r="X66" s="22">
        <v>7</v>
      </c>
      <c r="Y66" s="3">
        <v>2</v>
      </c>
      <c r="Z66" s="22">
        <v>3</v>
      </c>
      <c r="AA66" s="22">
        <v>6</v>
      </c>
      <c r="AB66" s="3">
        <v>2</v>
      </c>
      <c r="AC66" s="22"/>
      <c r="AD66" s="22"/>
      <c r="AE66" s="22"/>
      <c r="AF66" s="22"/>
      <c r="AG66" s="22"/>
      <c r="AH66" s="22"/>
      <c r="AI66" s="22"/>
      <c r="AJ66" s="22"/>
      <c r="AK66" s="22">
        <v>1</v>
      </c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>
        <f t="shared" si="0"/>
        <v>1</v>
      </c>
    </row>
    <row r="67" spans="1:52" x14ac:dyDescent="0.3">
      <c r="A67" s="22">
        <v>57</v>
      </c>
      <c r="B67" s="7" t="s">
        <v>40</v>
      </c>
      <c r="C67" s="2" t="s">
        <v>187</v>
      </c>
      <c r="D67" s="2" t="s">
        <v>188</v>
      </c>
      <c r="E67" s="34">
        <v>3</v>
      </c>
      <c r="F67" s="13" t="s">
        <v>88</v>
      </c>
      <c r="G67" s="4" t="s">
        <v>189</v>
      </c>
      <c r="H67" s="22"/>
      <c r="I67" s="22"/>
      <c r="J67" s="22"/>
      <c r="K67" s="23">
        <v>4</v>
      </c>
      <c r="L67" s="22">
        <v>7</v>
      </c>
      <c r="M67" s="3">
        <v>3</v>
      </c>
      <c r="N67" s="22"/>
      <c r="O67" s="22"/>
      <c r="P67" s="22"/>
      <c r="Q67" s="22"/>
      <c r="R67" s="22"/>
      <c r="S67" s="22"/>
      <c r="T67" s="22"/>
      <c r="U67" s="22"/>
      <c r="V67" s="30"/>
      <c r="W67" s="22">
        <v>3</v>
      </c>
      <c r="X67" s="22">
        <v>5</v>
      </c>
      <c r="Y67" s="3">
        <v>3</v>
      </c>
      <c r="Z67" s="22">
        <v>3</v>
      </c>
      <c r="AA67" s="22">
        <v>6</v>
      </c>
      <c r="AB67" s="3">
        <v>3</v>
      </c>
      <c r="AC67" s="22"/>
      <c r="AD67" s="22"/>
      <c r="AE67" s="22"/>
      <c r="AF67" s="22"/>
      <c r="AG67" s="22"/>
      <c r="AH67" s="22"/>
      <c r="AI67" s="22"/>
      <c r="AJ67" s="22"/>
      <c r="AK67" s="22"/>
      <c r="AL67" s="22">
        <v>1</v>
      </c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>
        <f t="shared" si="0"/>
        <v>1</v>
      </c>
    </row>
    <row r="68" spans="1:52" ht="15" customHeight="1" x14ac:dyDescent="0.3">
      <c r="A68" s="22">
        <v>58</v>
      </c>
      <c r="B68" s="7" t="s">
        <v>40</v>
      </c>
      <c r="C68" s="2" t="s">
        <v>190</v>
      </c>
      <c r="D68" s="2" t="s">
        <v>191</v>
      </c>
      <c r="E68" s="34">
        <v>3</v>
      </c>
      <c r="F68" s="12" t="s">
        <v>192</v>
      </c>
      <c r="G68" s="4" t="s">
        <v>10</v>
      </c>
      <c r="H68" s="22"/>
      <c r="I68" s="22"/>
      <c r="J68" s="22"/>
      <c r="K68" s="22"/>
      <c r="L68" s="22"/>
      <c r="M68" s="22"/>
      <c r="N68" s="23">
        <v>2</v>
      </c>
      <c r="O68" s="22">
        <v>4</v>
      </c>
      <c r="P68" s="3">
        <v>3</v>
      </c>
      <c r="Q68" s="22"/>
      <c r="R68" s="22"/>
      <c r="S68" s="22"/>
      <c r="T68" s="22"/>
      <c r="U68" s="22"/>
      <c r="V68" s="30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>
        <v>1</v>
      </c>
      <c r="AR68" s="22"/>
      <c r="AS68" s="22"/>
      <c r="AT68" s="22"/>
      <c r="AU68" s="22"/>
      <c r="AV68" s="22"/>
      <c r="AW68" s="22"/>
      <c r="AX68" s="22"/>
      <c r="AY68" s="22"/>
      <c r="AZ68" s="22">
        <f t="shared" si="0"/>
        <v>1</v>
      </c>
    </row>
    <row r="69" spans="1:52" ht="15.75" customHeight="1" x14ac:dyDescent="0.3">
      <c r="A69" s="22">
        <v>59</v>
      </c>
      <c r="B69" s="7" t="s">
        <v>40</v>
      </c>
      <c r="C69" s="2" t="s">
        <v>193</v>
      </c>
      <c r="D69" s="2" t="s">
        <v>194</v>
      </c>
      <c r="E69" s="34">
        <v>4</v>
      </c>
      <c r="F69" s="12" t="s">
        <v>81</v>
      </c>
      <c r="G69" s="4" t="s">
        <v>10</v>
      </c>
      <c r="H69" s="22"/>
      <c r="I69" s="22"/>
      <c r="J69" s="22"/>
      <c r="K69" s="22"/>
      <c r="L69" s="22"/>
      <c r="M69" s="22"/>
      <c r="N69" s="23">
        <v>3</v>
      </c>
      <c r="O69" s="22">
        <v>5</v>
      </c>
      <c r="P69" s="3">
        <v>4</v>
      </c>
      <c r="Q69" s="22"/>
      <c r="R69" s="22"/>
      <c r="S69" s="22"/>
      <c r="T69" s="22"/>
      <c r="U69" s="22"/>
      <c r="V69" s="30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>
        <v>1</v>
      </c>
      <c r="AJ69" s="22"/>
      <c r="AK69" s="22"/>
      <c r="AL69" s="22">
        <v>1</v>
      </c>
      <c r="AM69" s="22"/>
      <c r="AN69" s="22"/>
      <c r="AO69" s="22"/>
      <c r="AP69" s="22">
        <v>1</v>
      </c>
      <c r="AQ69" s="22">
        <v>1</v>
      </c>
      <c r="AR69" s="22"/>
      <c r="AS69" s="22"/>
      <c r="AT69" s="22"/>
      <c r="AU69" s="22"/>
      <c r="AV69" s="22"/>
      <c r="AW69" s="22"/>
      <c r="AX69" s="22"/>
      <c r="AY69" s="22"/>
      <c r="AZ69" s="22">
        <f t="shared" si="0"/>
        <v>4</v>
      </c>
    </row>
    <row r="70" spans="1:52" ht="27.6" x14ac:dyDescent="0.3">
      <c r="A70" s="22">
        <v>60</v>
      </c>
      <c r="B70" s="7" t="s">
        <v>40</v>
      </c>
      <c r="C70" s="2" t="s">
        <v>195</v>
      </c>
      <c r="D70" s="2" t="s">
        <v>196</v>
      </c>
      <c r="E70" s="34">
        <v>3</v>
      </c>
      <c r="F70" s="12" t="s">
        <v>167</v>
      </c>
      <c r="G70" s="4" t="s">
        <v>10</v>
      </c>
      <c r="H70" s="22"/>
      <c r="I70" s="22"/>
      <c r="J70" s="22"/>
      <c r="K70" s="22"/>
      <c r="L70" s="22"/>
      <c r="M70" s="22"/>
      <c r="N70" s="23">
        <v>3</v>
      </c>
      <c r="O70" s="22">
        <v>5</v>
      </c>
      <c r="P70" s="3">
        <v>3</v>
      </c>
      <c r="Q70" s="22"/>
      <c r="R70" s="22"/>
      <c r="S70" s="22"/>
      <c r="T70" s="22"/>
      <c r="U70" s="22"/>
      <c r="V70" s="30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>
        <v>1</v>
      </c>
      <c r="AM70" s="22"/>
      <c r="AN70" s="22"/>
      <c r="AO70" s="22"/>
      <c r="AP70" s="22"/>
      <c r="AQ70" s="22">
        <v>1</v>
      </c>
      <c r="AR70" s="22"/>
      <c r="AS70" s="22"/>
      <c r="AT70" s="22"/>
      <c r="AU70" s="22"/>
      <c r="AV70" s="22"/>
      <c r="AW70" s="22"/>
      <c r="AX70" s="22"/>
      <c r="AY70" s="22"/>
      <c r="AZ70" s="22">
        <f t="shared" ref="AZ70" si="1">SUM(AI70:AY70)</f>
        <v>2</v>
      </c>
    </row>
    <row r="71" spans="1:52" ht="40.5" customHeight="1" x14ac:dyDescent="0.3">
      <c r="A71" s="22">
        <v>61</v>
      </c>
      <c r="B71" s="7" t="s">
        <v>40</v>
      </c>
      <c r="C71" s="2" t="s">
        <v>197</v>
      </c>
      <c r="D71" s="2" t="s">
        <v>198</v>
      </c>
      <c r="E71" s="34">
        <v>1</v>
      </c>
      <c r="F71" s="12" t="s">
        <v>199</v>
      </c>
      <c r="G71" s="4" t="s">
        <v>10</v>
      </c>
      <c r="H71" s="22"/>
      <c r="I71" s="22"/>
      <c r="J71" s="22"/>
      <c r="K71" s="22"/>
      <c r="L71" s="22"/>
      <c r="M71" s="22"/>
      <c r="N71" s="23">
        <v>3</v>
      </c>
      <c r="O71" s="22">
        <v>5</v>
      </c>
      <c r="P71" s="3">
        <v>1</v>
      </c>
      <c r="Q71" s="22"/>
      <c r="R71" s="22"/>
      <c r="S71" s="22"/>
      <c r="T71" s="22"/>
      <c r="U71" s="22"/>
      <c r="V71" s="30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>
        <v>1</v>
      </c>
      <c r="AM71" s="22"/>
      <c r="AN71" s="22"/>
      <c r="AO71" s="22"/>
      <c r="AP71" s="22"/>
      <c r="AQ71" s="22">
        <v>1</v>
      </c>
      <c r="AR71" s="22"/>
      <c r="AS71" s="22"/>
      <c r="AT71" s="22"/>
      <c r="AU71" s="22"/>
      <c r="AV71" s="22"/>
      <c r="AW71" s="22"/>
      <c r="AX71" s="22"/>
      <c r="AY71" s="22"/>
      <c r="AZ71" s="22">
        <f>SUM(AI71:AY71)</f>
        <v>2</v>
      </c>
    </row>
    <row r="72" spans="1:52" x14ac:dyDescent="0.3">
      <c r="A72" s="22">
        <v>62</v>
      </c>
      <c r="B72" s="7" t="s">
        <v>40</v>
      </c>
      <c r="C72" s="2" t="s">
        <v>200</v>
      </c>
      <c r="D72" s="2" t="s">
        <v>201</v>
      </c>
      <c r="E72" s="34">
        <v>3</v>
      </c>
      <c r="F72" s="12" t="s">
        <v>191</v>
      </c>
      <c r="G72" s="4" t="s">
        <v>10</v>
      </c>
      <c r="H72" s="22"/>
      <c r="I72" s="22"/>
      <c r="J72" s="22"/>
      <c r="K72" s="22"/>
      <c r="L72" s="22"/>
      <c r="M72" s="22"/>
      <c r="N72" s="23">
        <v>3</v>
      </c>
      <c r="O72" s="22">
        <v>6</v>
      </c>
      <c r="P72" s="3">
        <v>3</v>
      </c>
      <c r="Q72" s="22"/>
      <c r="R72" s="22"/>
      <c r="S72" s="22"/>
      <c r="T72" s="22"/>
      <c r="U72" s="22"/>
      <c r="V72" s="30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>
        <v>1</v>
      </c>
      <c r="AM72" s="22"/>
      <c r="AN72" s="22"/>
      <c r="AO72" s="22"/>
      <c r="AP72" s="22"/>
      <c r="AQ72" s="22">
        <v>1</v>
      </c>
      <c r="AR72" s="22"/>
      <c r="AS72" s="22"/>
      <c r="AT72" s="22"/>
      <c r="AU72" s="22"/>
      <c r="AV72" s="22"/>
      <c r="AW72" s="22"/>
      <c r="AX72" s="22"/>
      <c r="AY72" s="22"/>
      <c r="AZ72" s="22">
        <f t="shared" ref="AZ72:AZ84" si="2">SUM(AI72:AY72)</f>
        <v>2</v>
      </c>
    </row>
    <row r="73" spans="1:52" ht="27.6" x14ac:dyDescent="0.3">
      <c r="A73" s="22">
        <v>63</v>
      </c>
      <c r="B73" s="7" t="s">
        <v>40</v>
      </c>
      <c r="C73" s="2" t="s">
        <v>202</v>
      </c>
      <c r="D73" s="32" t="s">
        <v>203</v>
      </c>
      <c r="E73" s="34">
        <v>3</v>
      </c>
      <c r="F73" s="3" t="s">
        <v>60</v>
      </c>
      <c r="G73" s="4" t="s">
        <v>204</v>
      </c>
      <c r="H73" s="22"/>
      <c r="I73" s="22"/>
      <c r="J73" s="22"/>
      <c r="K73" s="22"/>
      <c r="L73" s="22"/>
      <c r="M73" s="22"/>
      <c r="N73" s="23">
        <v>4</v>
      </c>
      <c r="O73" s="22">
        <v>7</v>
      </c>
      <c r="P73" s="3">
        <v>3</v>
      </c>
      <c r="Q73" s="22"/>
      <c r="R73" s="22"/>
      <c r="S73" s="22"/>
      <c r="T73" s="22"/>
      <c r="U73" s="22"/>
      <c r="V73" s="30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>
        <v>1</v>
      </c>
      <c r="AM73" s="22"/>
      <c r="AN73" s="22"/>
      <c r="AO73" s="22"/>
      <c r="AP73" s="22">
        <v>1</v>
      </c>
      <c r="AQ73" s="22">
        <v>1</v>
      </c>
      <c r="AR73" s="22"/>
      <c r="AS73" s="22"/>
      <c r="AT73" s="22">
        <v>1</v>
      </c>
      <c r="AU73" s="22"/>
      <c r="AV73" s="22"/>
      <c r="AW73" s="22"/>
      <c r="AX73" s="22"/>
      <c r="AY73" s="22"/>
      <c r="AZ73" s="22">
        <f t="shared" si="2"/>
        <v>4</v>
      </c>
    </row>
    <row r="74" spans="1:52" x14ac:dyDescent="0.3">
      <c r="A74" s="22">
        <v>64</v>
      </c>
      <c r="B74" s="7" t="s">
        <v>40</v>
      </c>
      <c r="C74" s="2" t="s">
        <v>205</v>
      </c>
      <c r="D74" s="2" t="s">
        <v>206</v>
      </c>
      <c r="E74" s="34">
        <v>3</v>
      </c>
      <c r="F74" s="12" t="s">
        <v>207</v>
      </c>
      <c r="G74" s="4" t="s">
        <v>10</v>
      </c>
      <c r="H74" s="22"/>
      <c r="I74" s="22"/>
      <c r="J74" s="22"/>
      <c r="K74" s="22"/>
      <c r="L74" s="22"/>
      <c r="M74" s="22"/>
      <c r="N74" s="23">
        <v>4</v>
      </c>
      <c r="O74" s="22">
        <v>7</v>
      </c>
      <c r="P74" s="3">
        <v>3</v>
      </c>
      <c r="Q74" s="22"/>
      <c r="R74" s="22"/>
      <c r="S74" s="22"/>
      <c r="T74" s="22"/>
      <c r="U74" s="22"/>
      <c r="V74" s="30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>
        <v>1</v>
      </c>
      <c r="AM74" s="22"/>
      <c r="AN74" s="22"/>
      <c r="AO74" s="22"/>
      <c r="AP74" s="22">
        <v>1</v>
      </c>
      <c r="AQ74" s="22"/>
      <c r="AR74" s="22"/>
      <c r="AS74" s="22"/>
      <c r="AT74" s="22"/>
      <c r="AU74" s="22"/>
      <c r="AV74" s="22"/>
      <c r="AW74" s="22"/>
      <c r="AX74" s="22"/>
      <c r="AY74" s="22"/>
      <c r="AZ74" s="22">
        <f t="shared" si="2"/>
        <v>2</v>
      </c>
    </row>
    <row r="75" spans="1:52" ht="27.6" x14ac:dyDescent="0.3">
      <c r="A75" s="22">
        <v>65</v>
      </c>
      <c r="B75" s="7" t="s">
        <v>40</v>
      </c>
      <c r="C75" s="42" t="s">
        <v>208</v>
      </c>
      <c r="D75" s="42" t="s">
        <v>209</v>
      </c>
      <c r="E75" s="34">
        <v>3</v>
      </c>
      <c r="F75" s="3" t="s">
        <v>60</v>
      </c>
      <c r="G75" s="4" t="s">
        <v>10</v>
      </c>
      <c r="H75" s="22"/>
      <c r="I75" s="22"/>
      <c r="J75" s="22"/>
      <c r="K75" s="22"/>
      <c r="L75" s="22"/>
      <c r="M75" s="22"/>
      <c r="N75" s="23">
        <v>4</v>
      </c>
      <c r="O75" s="22">
        <v>7</v>
      </c>
      <c r="P75" s="3">
        <v>3</v>
      </c>
      <c r="Q75" s="22"/>
      <c r="R75" s="22"/>
      <c r="S75" s="22"/>
      <c r="T75" s="22"/>
      <c r="U75" s="22"/>
      <c r="V75" s="30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>
        <v>1</v>
      </c>
      <c r="AR75" s="22"/>
      <c r="AS75" s="22"/>
      <c r="AT75" s="22"/>
      <c r="AU75" s="22"/>
      <c r="AV75" s="22"/>
      <c r="AW75" s="22"/>
      <c r="AX75" s="22"/>
      <c r="AY75" s="22"/>
      <c r="AZ75" s="22">
        <f t="shared" si="2"/>
        <v>1</v>
      </c>
    </row>
    <row r="76" spans="1:52" x14ac:dyDescent="0.3">
      <c r="A76" s="22">
        <v>66</v>
      </c>
      <c r="B76" s="7" t="s">
        <v>40</v>
      </c>
      <c r="C76" s="2" t="s">
        <v>210</v>
      </c>
      <c r="D76" s="2" t="s">
        <v>211</v>
      </c>
      <c r="E76" s="34">
        <v>3</v>
      </c>
      <c r="F76" s="3" t="s">
        <v>60</v>
      </c>
      <c r="G76" s="4" t="s">
        <v>11</v>
      </c>
      <c r="H76" s="22"/>
      <c r="I76" s="22"/>
      <c r="J76" s="22"/>
      <c r="K76" s="22"/>
      <c r="L76" s="22"/>
      <c r="M76" s="22"/>
      <c r="N76" s="22"/>
      <c r="O76" s="22"/>
      <c r="P76" s="22"/>
      <c r="Q76" s="23">
        <v>2</v>
      </c>
      <c r="R76" s="22">
        <v>3</v>
      </c>
      <c r="S76" s="3">
        <v>3</v>
      </c>
      <c r="T76" s="22"/>
      <c r="U76" s="22"/>
      <c r="V76" s="30"/>
      <c r="W76" s="22"/>
      <c r="X76" s="22"/>
      <c r="Y76" s="22"/>
      <c r="Z76" s="22"/>
      <c r="AA76" s="22"/>
      <c r="AB76" s="22"/>
      <c r="AC76" s="22">
        <v>1</v>
      </c>
      <c r="AD76" s="22">
        <v>2</v>
      </c>
      <c r="AE76" s="22">
        <v>3</v>
      </c>
      <c r="AF76" s="22"/>
      <c r="AG76" s="22"/>
      <c r="AH76" s="22"/>
      <c r="AI76" s="22">
        <v>1</v>
      </c>
      <c r="AJ76" s="22"/>
      <c r="AK76" s="22"/>
      <c r="AL76" s="22">
        <v>1</v>
      </c>
      <c r="AM76" s="22"/>
      <c r="AN76" s="22"/>
      <c r="AO76" s="22"/>
      <c r="AP76" s="22">
        <v>1</v>
      </c>
      <c r="AQ76" s="22">
        <v>1</v>
      </c>
      <c r="AR76" s="22"/>
      <c r="AS76" s="22">
        <v>1</v>
      </c>
      <c r="AT76" s="22"/>
      <c r="AU76" s="22"/>
      <c r="AV76" s="22"/>
      <c r="AW76" s="22"/>
      <c r="AX76" s="22"/>
      <c r="AY76" s="22"/>
      <c r="AZ76" s="22">
        <f t="shared" si="2"/>
        <v>5</v>
      </c>
    </row>
    <row r="77" spans="1:52" x14ac:dyDescent="0.3">
      <c r="A77" s="22">
        <v>67</v>
      </c>
      <c r="B77" s="7" t="s">
        <v>40</v>
      </c>
      <c r="C77" s="2" t="s">
        <v>212</v>
      </c>
      <c r="D77" s="2" t="s">
        <v>213</v>
      </c>
      <c r="E77" s="34">
        <v>2</v>
      </c>
      <c r="F77" s="3" t="s">
        <v>60</v>
      </c>
      <c r="G77" s="4" t="s">
        <v>214</v>
      </c>
      <c r="H77" s="22"/>
      <c r="I77" s="22"/>
      <c r="J77" s="22"/>
      <c r="K77" s="22"/>
      <c r="L77" s="22"/>
      <c r="M77" s="22"/>
      <c r="N77" s="22"/>
      <c r="O77" s="22"/>
      <c r="P77" s="22"/>
      <c r="Q77" s="23">
        <v>2</v>
      </c>
      <c r="R77" s="22">
        <v>4</v>
      </c>
      <c r="S77" s="3">
        <v>2</v>
      </c>
      <c r="T77" s="22">
        <v>2</v>
      </c>
      <c r="U77" s="22">
        <v>4</v>
      </c>
      <c r="V77" s="34">
        <v>2</v>
      </c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>
        <v>1</v>
      </c>
      <c r="AM77" s="22"/>
      <c r="AN77" s="22"/>
      <c r="AO77" s="22"/>
      <c r="AP77" s="22"/>
      <c r="AQ77" s="22">
        <v>1</v>
      </c>
      <c r="AR77" s="22"/>
      <c r="AS77" s="22"/>
      <c r="AT77" s="22"/>
      <c r="AU77" s="22"/>
      <c r="AV77" s="22"/>
      <c r="AW77" s="22"/>
      <c r="AX77" s="22"/>
      <c r="AY77" s="22"/>
      <c r="AZ77" s="22">
        <f t="shared" si="2"/>
        <v>2</v>
      </c>
    </row>
    <row r="78" spans="1:52" x14ac:dyDescent="0.3">
      <c r="A78" s="22">
        <v>68</v>
      </c>
      <c r="B78" s="7" t="s">
        <v>40</v>
      </c>
      <c r="C78" s="2" t="s">
        <v>215</v>
      </c>
      <c r="D78" s="2" t="s">
        <v>216</v>
      </c>
      <c r="E78" s="34">
        <v>2</v>
      </c>
      <c r="F78" s="3" t="s">
        <v>60</v>
      </c>
      <c r="G78" s="4" t="s">
        <v>217</v>
      </c>
      <c r="H78" s="22"/>
      <c r="I78" s="22"/>
      <c r="J78" s="22"/>
      <c r="K78" s="22"/>
      <c r="L78" s="22"/>
      <c r="M78" s="22"/>
      <c r="N78" s="22"/>
      <c r="O78" s="22"/>
      <c r="P78" s="22"/>
      <c r="Q78" s="23">
        <v>2</v>
      </c>
      <c r="R78" s="22">
        <v>4</v>
      </c>
      <c r="S78" s="3">
        <v>2</v>
      </c>
      <c r="T78" s="22"/>
      <c r="U78" s="22"/>
      <c r="V78" s="30"/>
      <c r="W78" s="22"/>
      <c r="X78" s="22"/>
      <c r="Y78" s="22"/>
      <c r="Z78" s="22"/>
      <c r="AA78" s="22"/>
      <c r="AB78" s="22"/>
      <c r="AC78" s="22">
        <v>1</v>
      </c>
      <c r="AD78" s="22">
        <v>1</v>
      </c>
      <c r="AE78" s="3">
        <v>2</v>
      </c>
      <c r="AF78" s="22"/>
      <c r="AG78" s="22"/>
      <c r="AH78" s="22"/>
      <c r="AI78" s="22"/>
      <c r="AJ78" s="22"/>
      <c r="AK78" s="22"/>
      <c r="AL78" s="22">
        <v>1</v>
      </c>
      <c r="AM78" s="22"/>
      <c r="AN78" s="22"/>
      <c r="AO78" s="22"/>
      <c r="AP78" s="22"/>
      <c r="AQ78" s="22">
        <v>1</v>
      </c>
      <c r="AR78" s="22"/>
      <c r="AS78" s="22">
        <v>1</v>
      </c>
      <c r="AT78" s="22">
        <v>1</v>
      </c>
      <c r="AU78" s="22"/>
      <c r="AV78" s="22"/>
      <c r="AW78" s="22"/>
      <c r="AX78" s="22"/>
      <c r="AY78" s="22"/>
      <c r="AZ78" s="22">
        <f t="shared" si="2"/>
        <v>4</v>
      </c>
    </row>
    <row r="79" spans="1:52" x14ac:dyDescent="0.3">
      <c r="A79" s="22">
        <v>69</v>
      </c>
      <c r="B79" s="7" t="s">
        <v>40</v>
      </c>
      <c r="C79" s="2" t="s">
        <v>218</v>
      </c>
      <c r="D79" s="2" t="s">
        <v>219</v>
      </c>
      <c r="E79" s="34">
        <v>3</v>
      </c>
      <c r="F79" s="3" t="s">
        <v>60</v>
      </c>
      <c r="G79" s="4" t="s">
        <v>11</v>
      </c>
      <c r="H79" s="22"/>
      <c r="I79" s="22"/>
      <c r="J79" s="22"/>
      <c r="K79" s="22"/>
      <c r="L79" s="22"/>
      <c r="M79" s="22"/>
      <c r="N79" s="22"/>
      <c r="O79" s="22"/>
      <c r="P79" s="22"/>
      <c r="Q79" s="23">
        <v>2</v>
      </c>
      <c r="R79" s="22">
        <v>4</v>
      </c>
      <c r="S79" s="3">
        <v>3</v>
      </c>
      <c r="T79" s="22"/>
      <c r="U79" s="22"/>
      <c r="V79" s="30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>
        <v>1</v>
      </c>
      <c r="AM79" s="22"/>
      <c r="AN79" s="22"/>
      <c r="AO79" s="22"/>
      <c r="AP79" s="22"/>
      <c r="AQ79" s="22">
        <v>1</v>
      </c>
      <c r="AR79" s="22"/>
      <c r="AS79" s="22"/>
      <c r="AT79" s="22"/>
      <c r="AU79" s="22"/>
      <c r="AV79" s="22"/>
      <c r="AW79" s="22"/>
      <c r="AX79" s="22"/>
      <c r="AY79" s="22"/>
      <c r="AZ79" s="22">
        <f t="shared" si="2"/>
        <v>2</v>
      </c>
    </row>
    <row r="80" spans="1:52" x14ac:dyDescent="0.3">
      <c r="A80" s="22">
        <v>70</v>
      </c>
      <c r="B80" s="7" t="s">
        <v>40</v>
      </c>
      <c r="C80" s="2" t="s">
        <v>220</v>
      </c>
      <c r="D80" s="2" t="s">
        <v>221</v>
      </c>
      <c r="E80" s="34">
        <v>1</v>
      </c>
      <c r="F80" s="3" t="s">
        <v>60</v>
      </c>
      <c r="G80" s="4" t="s">
        <v>11</v>
      </c>
      <c r="H80" s="22"/>
      <c r="I80" s="22"/>
      <c r="J80" s="22"/>
      <c r="K80" s="22"/>
      <c r="L80" s="22"/>
      <c r="M80" s="22"/>
      <c r="N80" s="22"/>
      <c r="O80" s="22"/>
      <c r="P80" s="22"/>
      <c r="Q80" s="23">
        <v>2</v>
      </c>
      <c r="R80" s="22">
        <v>4</v>
      </c>
      <c r="S80" s="3">
        <v>1</v>
      </c>
      <c r="T80" s="22"/>
      <c r="U80" s="22"/>
      <c r="V80" s="30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>
        <v>1</v>
      </c>
      <c r="AM80" s="22"/>
      <c r="AN80" s="22"/>
      <c r="AO80" s="22"/>
      <c r="AP80" s="22"/>
      <c r="AQ80" s="22">
        <v>1</v>
      </c>
      <c r="AR80" s="22"/>
      <c r="AS80" s="22">
        <v>1</v>
      </c>
      <c r="AT80" s="22"/>
      <c r="AU80" s="22"/>
      <c r="AV80" s="22"/>
      <c r="AW80" s="22"/>
      <c r="AX80" s="22"/>
      <c r="AY80" s="22"/>
      <c r="AZ80" s="22">
        <f t="shared" si="2"/>
        <v>3</v>
      </c>
    </row>
    <row r="81" spans="1:52" x14ac:dyDescent="0.3">
      <c r="A81" s="22">
        <v>71</v>
      </c>
      <c r="B81" s="7" t="s">
        <v>40</v>
      </c>
      <c r="C81" s="2" t="s">
        <v>222</v>
      </c>
      <c r="D81" s="2" t="s">
        <v>223</v>
      </c>
      <c r="E81" s="34">
        <v>3</v>
      </c>
      <c r="F81" s="12" t="s">
        <v>213</v>
      </c>
      <c r="G81" s="4" t="s">
        <v>11</v>
      </c>
      <c r="H81" s="22"/>
      <c r="I81" s="22"/>
      <c r="J81" s="22"/>
      <c r="K81" s="22"/>
      <c r="L81" s="22"/>
      <c r="M81" s="22"/>
      <c r="N81" s="22"/>
      <c r="O81" s="22"/>
      <c r="P81" s="22"/>
      <c r="Q81" s="23">
        <v>3</v>
      </c>
      <c r="R81" s="22">
        <v>5</v>
      </c>
      <c r="S81" s="3">
        <v>3</v>
      </c>
      <c r="T81" s="22"/>
      <c r="U81" s="22"/>
      <c r="V81" s="30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>
        <v>1</v>
      </c>
      <c r="AM81" s="22"/>
      <c r="AN81" s="22"/>
      <c r="AO81" s="22"/>
      <c r="AP81" s="22"/>
      <c r="AQ81" s="22">
        <v>1</v>
      </c>
      <c r="AR81" s="22"/>
      <c r="AS81" s="22">
        <v>1</v>
      </c>
      <c r="AT81" s="22"/>
      <c r="AU81" s="22"/>
      <c r="AV81" s="22"/>
      <c r="AW81" s="22"/>
      <c r="AX81" s="22"/>
      <c r="AY81" s="22"/>
      <c r="AZ81" s="22">
        <f t="shared" si="2"/>
        <v>3</v>
      </c>
    </row>
    <row r="82" spans="1:52" ht="41.4" x14ac:dyDescent="0.3">
      <c r="A82" s="22">
        <v>72</v>
      </c>
      <c r="B82" s="7" t="s">
        <v>40</v>
      </c>
      <c r="C82" s="2" t="s">
        <v>224</v>
      </c>
      <c r="D82" s="2" t="s">
        <v>225</v>
      </c>
      <c r="E82" s="34">
        <v>1</v>
      </c>
      <c r="F82" s="12" t="s">
        <v>226</v>
      </c>
      <c r="G82" s="4" t="s">
        <v>11</v>
      </c>
      <c r="H82" s="22"/>
      <c r="I82" s="22"/>
      <c r="J82" s="22"/>
      <c r="K82" s="22"/>
      <c r="L82" s="22"/>
      <c r="M82" s="22"/>
      <c r="N82" s="22"/>
      <c r="O82" s="22"/>
      <c r="P82" s="22"/>
      <c r="Q82" s="23">
        <v>3</v>
      </c>
      <c r="R82" s="22">
        <v>5</v>
      </c>
      <c r="S82" s="3">
        <v>1</v>
      </c>
      <c r="T82" s="22"/>
      <c r="U82" s="22"/>
      <c r="V82" s="30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>
        <v>1</v>
      </c>
      <c r="AM82" s="22"/>
      <c r="AN82" s="22"/>
      <c r="AO82" s="22"/>
      <c r="AP82" s="22"/>
      <c r="AQ82" s="22">
        <v>1</v>
      </c>
      <c r="AR82" s="22"/>
      <c r="AS82" s="22"/>
      <c r="AT82" s="22"/>
      <c r="AU82" s="22"/>
      <c r="AV82" s="22"/>
      <c r="AW82" s="22"/>
      <c r="AX82" s="22"/>
      <c r="AY82" s="22"/>
      <c r="AZ82" s="22">
        <f t="shared" si="2"/>
        <v>2</v>
      </c>
    </row>
    <row r="83" spans="1:52" x14ac:dyDescent="0.3">
      <c r="A83" s="22">
        <v>73</v>
      </c>
      <c r="B83" s="7" t="s">
        <v>40</v>
      </c>
      <c r="C83" s="2" t="s">
        <v>227</v>
      </c>
      <c r="D83" s="2" t="s">
        <v>228</v>
      </c>
      <c r="E83" s="34">
        <v>3</v>
      </c>
      <c r="F83" s="12" t="s">
        <v>219</v>
      </c>
      <c r="G83" s="4" t="s">
        <v>11</v>
      </c>
      <c r="H83" s="22"/>
      <c r="I83" s="22"/>
      <c r="J83" s="22"/>
      <c r="K83" s="22"/>
      <c r="L83" s="22"/>
      <c r="M83" s="22"/>
      <c r="N83" s="22"/>
      <c r="O83" s="22"/>
      <c r="P83" s="22"/>
      <c r="Q83" s="23">
        <v>3</v>
      </c>
      <c r="R83" s="22">
        <v>5</v>
      </c>
      <c r="S83" s="3">
        <v>3</v>
      </c>
      <c r="T83" s="22"/>
      <c r="U83" s="22"/>
      <c r="V83" s="30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>
        <v>1</v>
      </c>
      <c r="AM83" s="22"/>
      <c r="AN83" s="22"/>
      <c r="AO83" s="22"/>
      <c r="AP83" s="22">
        <v>1</v>
      </c>
      <c r="AQ83" s="22">
        <v>1</v>
      </c>
      <c r="AR83" s="22"/>
      <c r="AS83" s="22">
        <v>1</v>
      </c>
      <c r="AT83" s="22">
        <v>1</v>
      </c>
      <c r="AU83" s="22"/>
      <c r="AV83" s="22"/>
      <c r="AW83" s="22"/>
      <c r="AX83" s="22"/>
      <c r="AY83" s="22"/>
      <c r="AZ83" s="22">
        <f t="shared" si="2"/>
        <v>5</v>
      </c>
    </row>
    <row r="84" spans="1:52" x14ac:dyDescent="0.3">
      <c r="A84" s="22">
        <v>74</v>
      </c>
      <c r="B84" s="7" t="s">
        <v>40</v>
      </c>
      <c r="C84" s="2" t="s">
        <v>229</v>
      </c>
      <c r="D84" s="62" t="s">
        <v>86</v>
      </c>
      <c r="E84" s="34">
        <v>3</v>
      </c>
      <c r="F84" s="12" t="s">
        <v>78</v>
      </c>
      <c r="G84" s="4" t="s">
        <v>11</v>
      </c>
      <c r="H84" s="22"/>
      <c r="I84" s="22"/>
      <c r="J84" s="22"/>
      <c r="K84" s="22"/>
      <c r="L84" s="22"/>
      <c r="M84" s="22"/>
      <c r="N84" s="22"/>
      <c r="O84" s="22"/>
      <c r="P84" s="22"/>
      <c r="Q84" s="23">
        <v>3</v>
      </c>
      <c r="R84" s="22">
        <v>5</v>
      </c>
      <c r="S84" s="3">
        <v>3</v>
      </c>
      <c r="T84" s="22"/>
      <c r="U84" s="22"/>
      <c r="V84" s="30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>
        <v>1</v>
      </c>
      <c r="AM84" s="22"/>
      <c r="AN84" s="22">
        <v>1</v>
      </c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>
        <f t="shared" si="2"/>
        <v>2</v>
      </c>
    </row>
    <row r="85" spans="1:52" x14ac:dyDescent="0.3">
      <c r="A85" s="22">
        <v>75</v>
      </c>
      <c r="B85" s="7" t="s">
        <v>40</v>
      </c>
      <c r="C85" s="2" t="s">
        <v>230</v>
      </c>
      <c r="D85" s="2" t="s">
        <v>231</v>
      </c>
      <c r="E85" s="34">
        <v>3</v>
      </c>
      <c r="F85" s="3" t="s">
        <v>60</v>
      </c>
      <c r="G85" s="4" t="s">
        <v>11</v>
      </c>
      <c r="H85" s="22"/>
      <c r="I85" s="22"/>
      <c r="J85" s="22"/>
      <c r="K85" s="22"/>
      <c r="L85" s="22"/>
      <c r="M85" s="22"/>
      <c r="N85" s="22"/>
      <c r="O85" s="22"/>
      <c r="P85" s="22"/>
      <c r="Q85" s="23">
        <v>3</v>
      </c>
      <c r="R85" s="22">
        <v>5</v>
      </c>
      <c r="S85" s="3">
        <v>3</v>
      </c>
      <c r="T85" s="22"/>
      <c r="U85" s="22"/>
      <c r="V85" s="30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>
        <v>1</v>
      </c>
      <c r="AM85" s="22"/>
      <c r="AN85" s="22"/>
      <c r="AO85" s="22"/>
      <c r="AP85" s="22"/>
      <c r="AQ85" s="22">
        <v>1</v>
      </c>
      <c r="AR85" s="22"/>
      <c r="AS85" s="22">
        <v>1</v>
      </c>
      <c r="AT85" s="22">
        <v>1</v>
      </c>
      <c r="AU85" s="22">
        <v>1</v>
      </c>
      <c r="AV85" s="22"/>
      <c r="AW85" s="22"/>
      <c r="AX85" s="22"/>
      <c r="AY85" s="22"/>
      <c r="AZ85" s="22">
        <f>SUM(AI85:AY85)</f>
        <v>5</v>
      </c>
    </row>
    <row r="86" spans="1:52" ht="41.4" x14ac:dyDescent="0.3">
      <c r="A86" s="22">
        <v>76</v>
      </c>
      <c r="B86" s="7" t="s">
        <v>40</v>
      </c>
      <c r="C86" s="2" t="s">
        <v>232</v>
      </c>
      <c r="D86" s="2" t="s">
        <v>233</v>
      </c>
      <c r="E86" s="34">
        <v>3</v>
      </c>
      <c r="F86" s="12" t="s">
        <v>211</v>
      </c>
      <c r="G86" s="4" t="s">
        <v>11</v>
      </c>
      <c r="H86" s="22"/>
      <c r="I86" s="22"/>
      <c r="J86" s="22"/>
      <c r="K86" s="22"/>
      <c r="L86" s="22"/>
      <c r="M86" s="22"/>
      <c r="N86" s="22"/>
      <c r="O86" s="22"/>
      <c r="P86" s="22"/>
      <c r="Q86" s="23">
        <v>3</v>
      </c>
      <c r="R86" s="22">
        <v>6</v>
      </c>
      <c r="S86" s="3">
        <v>3</v>
      </c>
      <c r="T86" s="22"/>
      <c r="U86" s="22"/>
      <c r="V86" s="30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>
        <v>1</v>
      </c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>
        <f t="shared" ref="AZ86:AZ95" si="3">SUM(AI86:AY86)</f>
        <v>1</v>
      </c>
    </row>
    <row r="87" spans="1:52" x14ac:dyDescent="0.3">
      <c r="A87" s="22">
        <v>77</v>
      </c>
      <c r="B87" s="7" t="s">
        <v>40</v>
      </c>
      <c r="C87" s="2" t="s">
        <v>234</v>
      </c>
      <c r="D87" s="2" t="s">
        <v>235</v>
      </c>
      <c r="E87" s="34">
        <v>3</v>
      </c>
      <c r="F87" s="3" t="s">
        <v>60</v>
      </c>
      <c r="G87" s="4" t="s">
        <v>11</v>
      </c>
      <c r="H87" s="22"/>
      <c r="I87" s="22"/>
      <c r="J87" s="22"/>
      <c r="K87" s="22"/>
      <c r="L87" s="22"/>
      <c r="M87" s="22"/>
      <c r="N87" s="22"/>
      <c r="O87" s="22"/>
      <c r="P87" s="22"/>
      <c r="Q87" s="23">
        <v>3</v>
      </c>
      <c r="R87" s="22">
        <v>6</v>
      </c>
      <c r="S87" s="3">
        <v>3</v>
      </c>
      <c r="T87" s="22"/>
      <c r="U87" s="22"/>
      <c r="V87" s="30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>
        <v>1</v>
      </c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>
        <f t="shared" si="3"/>
        <v>1</v>
      </c>
    </row>
    <row r="88" spans="1:52" x14ac:dyDescent="0.3">
      <c r="A88" s="22">
        <v>78</v>
      </c>
      <c r="B88" s="7" t="s">
        <v>40</v>
      </c>
      <c r="C88" s="2" t="s">
        <v>236</v>
      </c>
      <c r="D88" s="2" t="s">
        <v>237</v>
      </c>
      <c r="E88" s="34">
        <v>3</v>
      </c>
      <c r="F88" s="12" t="s">
        <v>81</v>
      </c>
      <c r="G88" s="4" t="s">
        <v>11</v>
      </c>
      <c r="H88" s="22"/>
      <c r="I88" s="22"/>
      <c r="J88" s="22"/>
      <c r="K88" s="22"/>
      <c r="L88" s="22"/>
      <c r="M88" s="22"/>
      <c r="N88" s="22"/>
      <c r="O88" s="22"/>
      <c r="P88" s="22"/>
      <c r="Q88" s="23">
        <v>3</v>
      </c>
      <c r="R88" s="22">
        <v>6</v>
      </c>
      <c r="S88" s="3">
        <v>3</v>
      </c>
      <c r="T88" s="22"/>
      <c r="U88" s="22"/>
      <c r="V88" s="30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>
        <v>1</v>
      </c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>
        <f t="shared" si="3"/>
        <v>1</v>
      </c>
    </row>
    <row r="89" spans="1:52" x14ac:dyDescent="0.3">
      <c r="A89" s="22">
        <v>79</v>
      </c>
      <c r="B89" s="7" t="s">
        <v>40</v>
      </c>
      <c r="C89" s="2" t="s">
        <v>238</v>
      </c>
      <c r="D89" s="2" t="s">
        <v>239</v>
      </c>
      <c r="E89" s="34">
        <v>2</v>
      </c>
      <c r="F89" s="3" t="s">
        <v>60</v>
      </c>
      <c r="G89" s="4" t="s">
        <v>11</v>
      </c>
      <c r="H89" s="22"/>
      <c r="I89" s="22"/>
      <c r="J89" s="22"/>
      <c r="K89" s="22"/>
      <c r="L89" s="22"/>
      <c r="M89" s="22"/>
      <c r="N89" s="22"/>
      <c r="O89" s="22"/>
      <c r="P89" s="22"/>
      <c r="Q89" s="23">
        <v>3</v>
      </c>
      <c r="R89" s="22">
        <v>6</v>
      </c>
      <c r="S89" s="3">
        <v>2</v>
      </c>
      <c r="T89" s="22"/>
      <c r="U89" s="22"/>
      <c r="V89" s="30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>
        <v>1</v>
      </c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>
        <f t="shared" si="3"/>
        <v>1</v>
      </c>
    </row>
    <row r="90" spans="1:52" ht="27.6" x14ac:dyDescent="0.3">
      <c r="A90" s="22">
        <v>80</v>
      </c>
      <c r="B90" s="7" t="s">
        <v>40</v>
      </c>
      <c r="C90" s="2" t="s">
        <v>240</v>
      </c>
      <c r="D90" s="2" t="s">
        <v>241</v>
      </c>
      <c r="E90" s="34">
        <v>3</v>
      </c>
      <c r="F90" s="12" t="s">
        <v>223</v>
      </c>
      <c r="G90" s="4" t="s">
        <v>11</v>
      </c>
      <c r="H90" s="22"/>
      <c r="I90" s="22"/>
      <c r="J90" s="22"/>
      <c r="K90" s="22"/>
      <c r="L90" s="22"/>
      <c r="M90" s="22"/>
      <c r="N90" s="22"/>
      <c r="O90" s="22"/>
      <c r="P90" s="22"/>
      <c r="Q90" s="23">
        <v>4</v>
      </c>
      <c r="R90" s="22">
        <v>7</v>
      </c>
      <c r="S90" s="3">
        <v>3</v>
      </c>
      <c r="T90" s="22"/>
      <c r="U90" s="22"/>
      <c r="V90" s="30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>
        <v>1</v>
      </c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>
        <f t="shared" si="3"/>
        <v>1</v>
      </c>
    </row>
    <row r="91" spans="1:52" x14ac:dyDescent="0.3">
      <c r="A91" s="22">
        <v>81</v>
      </c>
      <c r="B91" s="7" t="s">
        <v>40</v>
      </c>
      <c r="C91" s="2" t="s">
        <v>242</v>
      </c>
      <c r="D91" s="2" t="s">
        <v>243</v>
      </c>
      <c r="E91" s="34">
        <v>3</v>
      </c>
      <c r="F91" s="12" t="s">
        <v>228</v>
      </c>
      <c r="G91" s="4" t="s">
        <v>11</v>
      </c>
      <c r="H91" s="22"/>
      <c r="I91" s="22"/>
      <c r="J91" s="22"/>
      <c r="K91" s="22"/>
      <c r="L91" s="22"/>
      <c r="M91" s="22"/>
      <c r="N91" s="22"/>
      <c r="O91" s="22"/>
      <c r="P91" s="22"/>
      <c r="Q91" s="23">
        <v>4</v>
      </c>
      <c r="R91" s="22">
        <v>7</v>
      </c>
      <c r="S91" s="3">
        <v>3</v>
      </c>
      <c r="T91" s="22"/>
      <c r="U91" s="22"/>
      <c r="V91" s="30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>
        <v>1</v>
      </c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>
        <f t="shared" si="3"/>
        <v>1</v>
      </c>
    </row>
    <row r="92" spans="1:52" x14ac:dyDescent="0.3">
      <c r="A92" s="22">
        <v>82</v>
      </c>
      <c r="B92" s="7" t="s">
        <v>40</v>
      </c>
      <c r="C92" s="14" t="s">
        <v>244</v>
      </c>
      <c r="D92" s="14" t="s">
        <v>245</v>
      </c>
      <c r="E92" s="37">
        <v>2</v>
      </c>
      <c r="F92" s="16" t="s">
        <v>239</v>
      </c>
      <c r="G92" s="4" t="s">
        <v>11</v>
      </c>
      <c r="H92" s="22"/>
      <c r="I92" s="22"/>
      <c r="J92" s="22"/>
      <c r="K92" s="22"/>
      <c r="L92" s="22"/>
      <c r="M92" s="22"/>
      <c r="N92" s="22"/>
      <c r="O92" s="22"/>
      <c r="P92" s="22"/>
      <c r="Q92" s="23">
        <v>4</v>
      </c>
      <c r="R92" s="22">
        <v>7</v>
      </c>
      <c r="S92" s="15">
        <v>2</v>
      </c>
      <c r="T92" s="22"/>
      <c r="U92" s="22"/>
      <c r="V92" s="30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>
        <v>1</v>
      </c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>
        <f t="shared" si="3"/>
        <v>1</v>
      </c>
    </row>
    <row r="93" spans="1:52" ht="41.4" x14ac:dyDescent="0.3">
      <c r="A93" s="22">
        <v>83</v>
      </c>
      <c r="B93" s="7" t="s">
        <v>40</v>
      </c>
      <c r="C93" s="14" t="s">
        <v>246</v>
      </c>
      <c r="D93" s="21" t="s">
        <v>247</v>
      </c>
      <c r="E93" s="36">
        <v>3</v>
      </c>
      <c r="F93" s="24" t="s">
        <v>167</v>
      </c>
      <c r="G93" s="4" t="s">
        <v>248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3">
        <v>2</v>
      </c>
      <c r="U93" s="22">
        <v>3</v>
      </c>
      <c r="V93" s="36">
        <v>3</v>
      </c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>
        <v>1</v>
      </c>
      <c r="AM93" s="22"/>
      <c r="AN93" s="22"/>
      <c r="AO93" s="22"/>
      <c r="AP93" s="22"/>
      <c r="AQ93" s="22">
        <v>1</v>
      </c>
      <c r="AR93" s="22"/>
      <c r="AS93" s="22"/>
      <c r="AT93" s="22"/>
      <c r="AU93" s="22"/>
      <c r="AV93" s="22"/>
      <c r="AW93" s="22"/>
      <c r="AX93" s="22"/>
      <c r="AY93" s="22"/>
      <c r="AZ93" s="22">
        <f t="shared" si="3"/>
        <v>2</v>
      </c>
    </row>
    <row r="94" spans="1:52" x14ac:dyDescent="0.3">
      <c r="A94" s="22">
        <v>84</v>
      </c>
      <c r="B94" s="7" t="s">
        <v>40</v>
      </c>
      <c r="C94" s="14" t="s">
        <v>249</v>
      </c>
      <c r="D94" s="14" t="s">
        <v>250</v>
      </c>
      <c r="E94" s="37">
        <v>4</v>
      </c>
      <c r="F94" s="15" t="s">
        <v>60</v>
      </c>
      <c r="G94" s="4" t="s">
        <v>251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3">
        <v>2</v>
      </c>
      <c r="U94" s="22">
        <v>4</v>
      </c>
      <c r="V94" s="37">
        <v>4</v>
      </c>
      <c r="W94" s="22"/>
      <c r="X94" s="22"/>
      <c r="Y94" s="22"/>
      <c r="Z94" s="22">
        <v>2</v>
      </c>
      <c r="AA94" s="22">
        <v>4</v>
      </c>
      <c r="AB94" s="15">
        <v>4</v>
      </c>
      <c r="AC94" s="22"/>
      <c r="AD94" s="22"/>
      <c r="AE94" s="22"/>
      <c r="AF94" s="22"/>
      <c r="AG94" s="22"/>
      <c r="AH94" s="22"/>
      <c r="AI94" s="22"/>
      <c r="AJ94" s="22"/>
      <c r="AK94" s="22"/>
      <c r="AL94" s="22">
        <v>1</v>
      </c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>
        <f t="shared" si="3"/>
        <v>1</v>
      </c>
    </row>
    <row r="95" spans="1:52" x14ac:dyDescent="0.3">
      <c r="A95" s="22">
        <v>85</v>
      </c>
      <c r="B95" s="7" t="s">
        <v>40</v>
      </c>
      <c r="C95" s="14" t="s">
        <v>252</v>
      </c>
      <c r="D95" s="14" t="s">
        <v>253</v>
      </c>
      <c r="E95" s="37">
        <v>3</v>
      </c>
      <c r="F95" s="15" t="s">
        <v>60</v>
      </c>
      <c r="G95" s="4" t="s">
        <v>12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3">
        <v>3</v>
      </c>
      <c r="U95" s="22">
        <v>5</v>
      </c>
      <c r="V95" s="15">
        <v>3</v>
      </c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>
        <v>1</v>
      </c>
      <c r="AM95" s="22"/>
      <c r="AN95" s="22"/>
      <c r="AO95" s="22"/>
      <c r="AP95" s="22"/>
      <c r="AQ95" s="22">
        <v>1</v>
      </c>
      <c r="AR95" s="22"/>
      <c r="AS95" s="22"/>
      <c r="AT95" s="22"/>
      <c r="AU95" s="22"/>
      <c r="AV95" s="22"/>
      <c r="AW95" s="22"/>
      <c r="AX95" s="22"/>
      <c r="AY95" s="22"/>
      <c r="AZ95" s="22">
        <f t="shared" si="3"/>
        <v>2</v>
      </c>
    </row>
    <row r="96" spans="1:52" x14ac:dyDescent="0.3">
      <c r="A96" s="22">
        <v>86</v>
      </c>
      <c r="B96" s="7" t="s">
        <v>40</v>
      </c>
      <c r="C96" s="14" t="s">
        <v>254</v>
      </c>
      <c r="D96" s="14" t="s">
        <v>255</v>
      </c>
      <c r="E96" s="37">
        <v>3</v>
      </c>
      <c r="F96" s="15" t="s">
        <v>60</v>
      </c>
      <c r="G96" s="4" t="s">
        <v>12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3">
        <v>3</v>
      </c>
      <c r="U96" s="22">
        <v>5</v>
      </c>
      <c r="V96" s="15">
        <v>3</v>
      </c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>
        <v>1</v>
      </c>
      <c r="AR96" s="22"/>
      <c r="AS96" s="22">
        <v>1</v>
      </c>
      <c r="AT96" s="22"/>
      <c r="AU96" s="22"/>
      <c r="AV96" s="22"/>
      <c r="AW96" s="22"/>
      <c r="AX96" s="22"/>
      <c r="AY96" s="22"/>
      <c r="AZ96" s="22">
        <f>SUM(AI96:AY96)</f>
        <v>2</v>
      </c>
    </row>
    <row r="97" spans="1:52" ht="27.6" x14ac:dyDescent="0.3">
      <c r="A97" s="22">
        <v>87</v>
      </c>
      <c r="B97" s="7" t="s">
        <v>40</v>
      </c>
      <c r="C97" s="14" t="s">
        <v>256</v>
      </c>
      <c r="D97" s="14" t="s">
        <v>257</v>
      </c>
      <c r="E97" s="37">
        <v>4</v>
      </c>
      <c r="F97" s="16" t="s">
        <v>258</v>
      </c>
      <c r="G97" s="4" t="s">
        <v>12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3">
        <v>3</v>
      </c>
      <c r="U97" s="22">
        <v>5</v>
      </c>
      <c r="V97" s="15">
        <v>4</v>
      </c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>
        <v>1</v>
      </c>
      <c r="AM97" s="22"/>
      <c r="AN97" s="22"/>
      <c r="AO97" s="22"/>
      <c r="AP97" s="22"/>
      <c r="AQ97" s="22">
        <v>1</v>
      </c>
      <c r="AR97" s="22"/>
      <c r="AS97" s="22"/>
      <c r="AT97" s="22"/>
      <c r="AU97" s="22"/>
      <c r="AV97" s="22"/>
      <c r="AW97" s="22"/>
      <c r="AX97" s="22"/>
      <c r="AY97" s="22"/>
      <c r="AZ97" s="22">
        <f t="shared" ref="AZ97:AZ106" si="4">SUM(AI97:AY97)</f>
        <v>2</v>
      </c>
    </row>
    <row r="98" spans="1:52" x14ac:dyDescent="0.3">
      <c r="A98" s="22">
        <v>88</v>
      </c>
      <c r="B98" s="7" t="s">
        <v>40</v>
      </c>
      <c r="C98" s="14" t="s">
        <v>259</v>
      </c>
      <c r="D98" s="14" t="s">
        <v>260</v>
      </c>
      <c r="E98" s="37">
        <v>3</v>
      </c>
      <c r="F98" s="15" t="s">
        <v>60</v>
      </c>
      <c r="G98" s="4" t="s">
        <v>12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3">
        <v>3</v>
      </c>
      <c r="U98" s="22">
        <v>5</v>
      </c>
      <c r="V98" s="15">
        <v>3</v>
      </c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>
        <v>1</v>
      </c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>
        <f t="shared" si="4"/>
        <v>1</v>
      </c>
    </row>
    <row r="99" spans="1:52" x14ac:dyDescent="0.3">
      <c r="A99" s="22">
        <v>89</v>
      </c>
      <c r="B99" s="7" t="s">
        <v>40</v>
      </c>
      <c r="C99" s="14" t="s">
        <v>261</v>
      </c>
      <c r="D99" s="14" t="s">
        <v>262</v>
      </c>
      <c r="E99" s="37">
        <v>3</v>
      </c>
      <c r="F99" s="15" t="s">
        <v>60</v>
      </c>
      <c r="G99" s="4" t="s">
        <v>12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3">
        <v>3</v>
      </c>
      <c r="U99" s="22">
        <v>6</v>
      </c>
      <c r="V99" s="15">
        <v>3</v>
      </c>
      <c r="W99" s="22"/>
      <c r="X99" s="22"/>
      <c r="Y99" s="22"/>
      <c r="Z99" s="22">
        <v>3</v>
      </c>
      <c r="AA99" s="22">
        <v>6</v>
      </c>
      <c r="AB99" s="15">
        <v>3</v>
      </c>
      <c r="AC99" s="22"/>
      <c r="AD99" s="22"/>
      <c r="AE99" s="22"/>
      <c r="AF99" s="22"/>
      <c r="AG99" s="22"/>
      <c r="AH99" s="22"/>
      <c r="AI99" s="22"/>
      <c r="AJ99" s="22"/>
      <c r="AK99" s="22"/>
      <c r="AL99" s="22">
        <v>1</v>
      </c>
      <c r="AM99" s="22"/>
      <c r="AN99" s="22"/>
      <c r="AO99" s="22"/>
      <c r="AP99" s="22">
        <v>1</v>
      </c>
      <c r="AQ99" s="22"/>
      <c r="AR99" s="22"/>
      <c r="AS99" s="22"/>
      <c r="AT99" s="22"/>
      <c r="AU99" s="22"/>
      <c r="AV99" s="22"/>
      <c r="AW99" s="22"/>
      <c r="AX99" s="22"/>
      <c r="AY99" s="22"/>
      <c r="AZ99" s="22">
        <f t="shared" si="4"/>
        <v>2</v>
      </c>
    </row>
    <row r="100" spans="1:52" ht="27.6" x14ac:dyDescent="0.3">
      <c r="A100" s="22">
        <v>90</v>
      </c>
      <c r="B100" s="7" t="s">
        <v>40</v>
      </c>
      <c r="C100" s="58" t="s">
        <v>263</v>
      </c>
      <c r="D100" s="58" t="s">
        <v>264</v>
      </c>
      <c r="E100" s="37">
        <v>4</v>
      </c>
      <c r="F100" s="16" t="s">
        <v>53</v>
      </c>
      <c r="G100" s="4" t="s">
        <v>12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3">
        <v>3</v>
      </c>
      <c r="U100" s="22">
        <v>6</v>
      </c>
      <c r="V100" s="15">
        <v>4</v>
      </c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81"/>
      <c r="AJ100" s="81"/>
      <c r="AK100" s="81"/>
      <c r="AL100" s="81">
        <v>1</v>
      </c>
      <c r="AM100" s="81"/>
      <c r="AN100" s="81"/>
      <c r="AO100" s="81"/>
      <c r="AP100" s="81"/>
      <c r="AQ100" s="81">
        <v>1</v>
      </c>
      <c r="AR100" s="81"/>
      <c r="AS100" s="81"/>
      <c r="AT100" s="81"/>
      <c r="AU100" s="81"/>
      <c r="AV100" s="81"/>
      <c r="AW100" s="81"/>
      <c r="AX100" s="81"/>
      <c r="AY100" s="81"/>
      <c r="AZ100" s="22">
        <f t="shared" si="4"/>
        <v>2</v>
      </c>
    </row>
    <row r="101" spans="1:52" ht="27.6" x14ac:dyDescent="0.3">
      <c r="A101" s="22">
        <v>91</v>
      </c>
      <c r="B101" s="7" t="s">
        <v>40</v>
      </c>
      <c r="C101" s="58" t="s">
        <v>265</v>
      </c>
      <c r="D101" s="58" t="s">
        <v>266</v>
      </c>
      <c r="E101" s="37">
        <v>3</v>
      </c>
      <c r="F101" s="16" t="s">
        <v>53</v>
      </c>
      <c r="G101" s="4" t="s">
        <v>12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3">
        <v>3</v>
      </c>
      <c r="U101" s="22">
        <v>6</v>
      </c>
      <c r="V101" s="15">
        <v>3</v>
      </c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81"/>
      <c r="AJ101" s="81"/>
      <c r="AK101" s="81"/>
      <c r="AL101" s="81">
        <v>1</v>
      </c>
      <c r="AM101" s="81"/>
      <c r="AN101" s="81"/>
      <c r="AO101" s="81"/>
      <c r="AP101" s="81"/>
      <c r="AQ101" s="81">
        <v>1</v>
      </c>
      <c r="AR101" s="81"/>
      <c r="AS101" s="81"/>
      <c r="AT101" s="81"/>
      <c r="AU101" s="81"/>
      <c r="AV101" s="81"/>
      <c r="AW101" s="81"/>
      <c r="AX101" s="81"/>
      <c r="AY101" s="81"/>
      <c r="AZ101" s="22">
        <f t="shared" si="4"/>
        <v>2</v>
      </c>
    </row>
    <row r="102" spans="1:52" ht="117" customHeight="1" x14ac:dyDescent="0.3">
      <c r="A102" s="22">
        <v>92</v>
      </c>
      <c r="B102" s="7" t="s">
        <v>40</v>
      </c>
      <c r="C102" s="14" t="s">
        <v>267</v>
      </c>
      <c r="D102" s="65" t="s">
        <v>268</v>
      </c>
      <c r="E102" s="37">
        <v>3</v>
      </c>
      <c r="F102" s="16" t="s">
        <v>269</v>
      </c>
      <c r="G102" s="4" t="s">
        <v>270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3">
        <v>3</v>
      </c>
      <c r="U102" s="22">
        <v>6</v>
      </c>
      <c r="V102" s="15">
        <v>3</v>
      </c>
      <c r="W102" s="22">
        <v>3</v>
      </c>
      <c r="X102" s="22">
        <v>6</v>
      </c>
      <c r="Y102" s="15">
        <v>3</v>
      </c>
      <c r="Z102" s="22">
        <v>3</v>
      </c>
      <c r="AA102" s="22">
        <v>6</v>
      </c>
      <c r="AB102" s="15">
        <v>3</v>
      </c>
      <c r="AC102" s="22"/>
      <c r="AD102" s="22"/>
      <c r="AE102" s="22"/>
      <c r="AF102" s="22"/>
      <c r="AG102" s="22"/>
      <c r="AH102" s="22"/>
      <c r="AI102" s="22"/>
      <c r="AJ102" s="22"/>
      <c r="AK102" s="22"/>
      <c r="AL102" s="22">
        <v>1</v>
      </c>
      <c r="AM102" s="22"/>
      <c r="AN102" s="22"/>
      <c r="AO102" s="22"/>
      <c r="AP102" s="22"/>
      <c r="AQ102" s="22">
        <v>1</v>
      </c>
      <c r="AR102" s="22"/>
      <c r="AS102" s="22"/>
      <c r="AT102" s="22"/>
      <c r="AU102" s="22"/>
      <c r="AV102" s="22"/>
      <c r="AW102" s="22"/>
      <c r="AX102" s="22"/>
      <c r="AY102" s="22"/>
      <c r="AZ102" s="22">
        <f t="shared" si="4"/>
        <v>2</v>
      </c>
    </row>
    <row r="103" spans="1:52" x14ac:dyDescent="0.3">
      <c r="A103" s="22">
        <v>93</v>
      </c>
      <c r="B103" s="7" t="s">
        <v>40</v>
      </c>
      <c r="C103" s="58" t="s">
        <v>271</v>
      </c>
      <c r="D103" s="58" t="s">
        <v>272</v>
      </c>
      <c r="E103" s="37">
        <v>3</v>
      </c>
      <c r="F103" s="15" t="s">
        <v>60</v>
      </c>
      <c r="G103" s="4" t="s">
        <v>12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3">
        <v>4</v>
      </c>
      <c r="U103" s="22">
        <v>7</v>
      </c>
      <c r="V103" s="15">
        <v>3</v>
      </c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82"/>
      <c r="AJ103" s="82"/>
      <c r="AK103" s="82"/>
      <c r="AL103" s="82">
        <v>1</v>
      </c>
      <c r="AM103" s="82"/>
      <c r="AN103" s="82"/>
      <c r="AO103" s="82"/>
      <c r="AP103" s="82"/>
      <c r="AQ103" s="82">
        <v>1</v>
      </c>
      <c r="AR103" s="82"/>
      <c r="AS103" s="82"/>
      <c r="AT103" s="82"/>
      <c r="AU103" s="82"/>
      <c r="AV103" s="82"/>
      <c r="AW103" s="82"/>
      <c r="AX103" s="82"/>
      <c r="AY103" s="82"/>
      <c r="AZ103" s="22">
        <f t="shared" si="4"/>
        <v>2</v>
      </c>
    </row>
    <row r="104" spans="1:52" x14ac:dyDescent="0.3">
      <c r="A104" s="22">
        <v>94</v>
      </c>
      <c r="B104" s="7" t="s">
        <v>40</v>
      </c>
      <c r="C104" s="14" t="s">
        <v>273</v>
      </c>
      <c r="D104" s="14" t="s">
        <v>274</v>
      </c>
      <c r="E104" s="37">
        <v>3</v>
      </c>
      <c r="F104" s="15" t="s">
        <v>60</v>
      </c>
      <c r="G104" s="4" t="s">
        <v>13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3">
        <v>2</v>
      </c>
      <c r="X104" s="22">
        <v>3</v>
      </c>
      <c r="Y104" s="15">
        <v>3</v>
      </c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>
        <v>1</v>
      </c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>
        <f t="shared" si="4"/>
        <v>1</v>
      </c>
    </row>
    <row r="105" spans="1:52" x14ac:dyDescent="0.3">
      <c r="A105" s="22">
        <v>95</v>
      </c>
      <c r="B105" s="7" t="s">
        <v>40</v>
      </c>
      <c r="C105" s="14" t="s">
        <v>275</v>
      </c>
      <c r="D105" s="14" t="s">
        <v>276</v>
      </c>
      <c r="E105" s="37">
        <v>2</v>
      </c>
      <c r="F105" s="15" t="s">
        <v>60</v>
      </c>
      <c r="G105" s="4" t="s">
        <v>13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3">
        <v>2</v>
      </c>
      <c r="X105" s="22">
        <v>4</v>
      </c>
      <c r="Y105" s="15">
        <v>2</v>
      </c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>
        <v>1</v>
      </c>
      <c r="AM105" s="22"/>
      <c r="AN105" s="22"/>
      <c r="AO105" s="22"/>
      <c r="AP105" s="22">
        <v>1</v>
      </c>
      <c r="AQ105" s="22">
        <v>1</v>
      </c>
      <c r="AR105" s="22"/>
      <c r="AS105" s="22"/>
      <c r="AT105" s="22"/>
      <c r="AU105" s="22"/>
      <c r="AV105" s="22"/>
      <c r="AW105" s="22"/>
      <c r="AX105" s="22"/>
      <c r="AY105" s="22"/>
      <c r="AZ105" s="22">
        <f t="shared" si="4"/>
        <v>3</v>
      </c>
    </row>
    <row r="106" spans="1:52" x14ac:dyDescent="0.3">
      <c r="A106" s="22">
        <v>96</v>
      </c>
      <c r="B106" s="7" t="s">
        <v>40</v>
      </c>
      <c r="C106" s="14" t="s">
        <v>277</v>
      </c>
      <c r="D106" s="14" t="s">
        <v>278</v>
      </c>
      <c r="E106" s="37">
        <v>3</v>
      </c>
      <c r="F106" s="15" t="s">
        <v>60</v>
      </c>
      <c r="G106" s="4" t="s">
        <v>279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3">
        <v>2</v>
      </c>
      <c r="X106" s="22">
        <v>4</v>
      </c>
      <c r="Y106" s="15">
        <v>3</v>
      </c>
      <c r="Z106" s="22">
        <v>2</v>
      </c>
      <c r="AA106" s="22">
        <v>3</v>
      </c>
      <c r="AB106" s="15">
        <v>3</v>
      </c>
      <c r="AC106" s="22"/>
      <c r="AD106" s="22"/>
      <c r="AE106" s="22"/>
      <c r="AF106" s="22"/>
      <c r="AG106" s="22"/>
      <c r="AH106" s="22"/>
      <c r="AI106" s="22"/>
      <c r="AJ106" s="22"/>
      <c r="AK106" s="22"/>
      <c r="AL106" s="22">
        <v>1</v>
      </c>
      <c r="AM106" s="22"/>
      <c r="AN106" s="22"/>
      <c r="AO106" s="22"/>
      <c r="AP106" s="22"/>
      <c r="AQ106" s="22">
        <v>1</v>
      </c>
      <c r="AR106" s="22"/>
      <c r="AS106" s="22"/>
      <c r="AT106" s="22"/>
      <c r="AU106" s="22"/>
      <c r="AV106" s="22"/>
      <c r="AW106" s="22"/>
      <c r="AX106" s="22"/>
      <c r="AY106" s="22"/>
      <c r="AZ106" s="22">
        <f t="shared" si="4"/>
        <v>2</v>
      </c>
    </row>
    <row r="107" spans="1:52" ht="27.6" x14ac:dyDescent="0.3">
      <c r="A107" s="22">
        <v>97</v>
      </c>
      <c r="B107" s="7" t="s">
        <v>40</v>
      </c>
      <c r="C107" s="14" t="s">
        <v>280</v>
      </c>
      <c r="D107" s="14" t="s">
        <v>281</v>
      </c>
      <c r="E107" s="37">
        <v>4</v>
      </c>
      <c r="F107" s="16" t="s">
        <v>167</v>
      </c>
      <c r="G107" s="4" t="s">
        <v>13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3">
        <v>3</v>
      </c>
      <c r="X107" s="22">
        <v>5</v>
      </c>
      <c r="Y107" s="15">
        <v>4</v>
      </c>
      <c r="Z107" s="22"/>
      <c r="AA107" s="22"/>
      <c r="AB107" s="22"/>
      <c r="AC107" s="22"/>
      <c r="AD107" s="22"/>
      <c r="AE107" s="22"/>
      <c r="AF107" s="22"/>
      <c r="AG107" s="22"/>
      <c r="AH107" s="22"/>
      <c r="AI107" s="22">
        <v>1</v>
      </c>
      <c r="AJ107" s="22">
        <v>1</v>
      </c>
      <c r="AK107" s="22"/>
      <c r="AL107" s="22">
        <v>1</v>
      </c>
      <c r="AM107" s="22"/>
      <c r="AN107" s="22">
        <v>1</v>
      </c>
      <c r="AO107" s="22">
        <v>1</v>
      </c>
      <c r="AP107" s="22">
        <v>1</v>
      </c>
      <c r="AQ107" s="22">
        <v>1</v>
      </c>
      <c r="AR107" s="22"/>
      <c r="AS107" s="22"/>
      <c r="AT107" s="22"/>
      <c r="AU107" s="22"/>
      <c r="AV107" s="22"/>
      <c r="AW107" s="22"/>
      <c r="AX107" s="22"/>
      <c r="AY107" s="22"/>
      <c r="AZ107" s="22">
        <f>SUM(AI107:AY107)</f>
        <v>7</v>
      </c>
    </row>
    <row r="108" spans="1:52" ht="27.6" x14ac:dyDescent="0.3">
      <c r="A108" s="22">
        <v>98</v>
      </c>
      <c r="B108" s="7" t="s">
        <v>40</v>
      </c>
      <c r="C108" s="14" t="s">
        <v>282</v>
      </c>
      <c r="D108" s="14" t="s">
        <v>283</v>
      </c>
      <c r="E108" s="37">
        <v>4</v>
      </c>
      <c r="F108" s="16" t="s">
        <v>167</v>
      </c>
      <c r="G108" s="4" t="s">
        <v>13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3">
        <v>3</v>
      </c>
      <c r="X108" s="22">
        <v>5</v>
      </c>
      <c r="Y108" s="15">
        <v>4</v>
      </c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>
        <v>1</v>
      </c>
      <c r="AM108" s="22"/>
      <c r="AN108" s="22"/>
      <c r="AO108" s="22"/>
      <c r="AP108" s="22"/>
      <c r="AQ108" s="22">
        <v>1</v>
      </c>
      <c r="AR108" s="22"/>
      <c r="AS108" s="22">
        <v>1</v>
      </c>
      <c r="AT108" s="22"/>
      <c r="AU108" s="22">
        <v>1</v>
      </c>
      <c r="AV108" s="22"/>
      <c r="AW108" s="22"/>
      <c r="AX108" s="22"/>
      <c r="AY108" s="22"/>
      <c r="AZ108" s="22">
        <f t="shared" ref="AZ108:AZ119" si="5">SUM(AI108:AY108)</f>
        <v>4</v>
      </c>
    </row>
    <row r="109" spans="1:52" ht="69" x14ac:dyDescent="0.3">
      <c r="A109" s="22">
        <v>99</v>
      </c>
      <c r="B109" s="7" t="s">
        <v>40</v>
      </c>
      <c r="C109" s="14" t="s">
        <v>284</v>
      </c>
      <c r="D109" s="14" t="s">
        <v>285</v>
      </c>
      <c r="E109" s="37">
        <v>4</v>
      </c>
      <c r="F109" s="16" t="s">
        <v>286</v>
      </c>
      <c r="G109" s="4" t="s">
        <v>13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3">
        <v>3</v>
      </c>
      <c r="X109" s="22">
        <v>5</v>
      </c>
      <c r="Y109" s="15">
        <v>4</v>
      </c>
      <c r="Z109" s="22">
        <v>3</v>
      </c>
      <c r="AA109" s="22">
        <v>5</v>
      </c>
      <c r="AB109" s="15">
        <v>4</v>
      </c>
      <c r="AC109" s="22"/>
      <c r="AD109" s="22"/>
      <c r="AE109" s="22"/>
      <c r="AF109" s="22"/>
      <c r="AG109" s="22"/>
      <c r="AH109" s="22"/>
      <c r="AI109" s="22"/>
      <c r="AJ109" s="22"/>
      <c r="AK109" s="22"/>
      <c r="AL109" s="22">
        <v>1</v>
      </c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>
        <f t="shared" si="5"/>
        <v>1</v>
      </c>
    </row>
    <row r="110" spans="1:52" ht="27.6" x14ac:dyDescent="0.3">
      <c r="A110" s="22">
        <v>100</v>
      </c>
      <c r="B110" s="7" t="s">
        <v>40</v>
      </c>
      <c r="C110" s="14" t="s">
        <v>287</v>
      </c>
      <c r="D110" s="14" t="s">
        <v>288</v>
      </c>
      <c r="E110" s="37">
        <v>4</v>
      </c>
      <c r="F110" s="16" t="s">
        <v>167</v>
      </c>
      <c r="G110" s="4" t="s">
        <v>13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3">
        <v>3</v>
      </c>
      <c r="X110" s="22">
        <v>6</v>
      </c>
      <c r="Y110" s="15">
        <v>4</v>
      </c>
      <c r="Z110" s="22"/>
      <c r="AA110" s="22"/>
      <c r="AB110" s="22"/>
      <c r="AC110" s="22"/>
      <c r="AD110" s="22"/>
      <c r="AE110" s="22"/>
      <c r="AF110" s="22"/>
      <c r="AG110" s="22"/>
      <c r="AH110" s="22"/>
      <c r="AI110" s="22">
        <v>1</v>
      </c>
      <c r="AJ110" s="22">
        <v>1</v>
      </c>
      <c r="AK110" s="22"/>
      <c r="AL110" s="22"/>
      <c r="AM110" s="22"/>
      <c r="AN110" s="22">
        <v>1</v>
      </c>
      <c r="AO110" s="22"/>
      <c r="AP110" s="22">
        <v>1</v>
      </c>
      <c r="AQ110" s="22">
        <v>1</v>
      </c>
      <c r="AR110" s="22"/>
      <c r="AS110" s="22"/>
      <c r="AT110" s="22"/>
      <c r="AU110" s="22"/>
      <c r="AV110" s="22"/>
      <c r="AW110" s="22"/>
      <c r="AX110" s="22"/>
      <c r="AY110" s="22"/>
      <c r="AZ110" s="22">
        <f t="shared" si="5"/>
        <v>5</v>
      </c>
    </row>
    <row r="111" spans="1:52" ht="41.4" x14ac:dyDescent="0.3">
      <c r="A111" s="22">
        <v>101</v>
      </c>
      <c r="B111" s="7" t="s">
        <v>40</v>
      </c>
      <c r="C111" s="14" t="s">
        <v>289</v>
      </c>
      <c r="D111" s="14" t="s">
        <v>290</v>
      </c>
      <c r="E111" s="37">
        <v>4</v>
      </c>
      <c r="F111" s="16" t="s">
        <v>291</v>
      </c>
      <c r="G111" s="4" t="s">
        <v>13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3">
        <v>3</v>
      </c>
      <c r="X111" s="22">
        <v>6</v>
      </c>
      <c r="Y111" s="15">
        <v>4</v>
      </c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>
        <v>1</v>
      </c>
      <c r="AM111" s="22"/>
      <c r="AN111" s="22"/>
      <c r="AO111" s="22">
        <v>1</v>
      </c>
      <c r="AP111" s="22"/>
      <c r="AQ111" s="22">
        <v>1</v>
      </c>
      <c r="AR111" s="22"/>
      <c r="AS111" s="22"/>
      <c r="AT111" s="22"/>
      <c r="AU111" s="22"/>
      <c r="AV111" s="22"/>
      <c r="AW111" s="22"/>
      <c r="AX111" s="22"/>
      <c r="AY111" s="22"/>
      <c r="AZ111" s="22">
        <f t="shared" si="5"/>
        <v>3</v>
      </c>
    </row>
    <row r="112" spans="1:52" ht="27.6" x14ac:dyDescent="0.3">
      <c r="A112" s="22">
        <v>102</v>
      </c>
      <c r="B112" s="7" t="s">
        <v>40</v>
      </c>
      <c r="C112" s="14" t="s">
        <v>292</v>
      </c>
      <c r="D112" s="14" t="s">
        <v>293</v>
      </c>
      <c r="E112" s="37">
        <v>4</v>
      </c>
      <c r="F112" s="16" t="s">
        <v>285</v>
      </c>
      <c r="G112" s="4" t="s">
        <v>13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3">
        <v>4</v>
      </c>
      <c r="X112" s="22">
        <v>7</v>
      </c>
      <c r="Y112" s="15">
        <v>4</v>
      </c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>
        <v>1</v>
      </c>
      <c r="AM112" s="22"/>
      <c r="AN112" s="22"/>
      <c r="AO112" s="22">
        <v>1</v>
      </c>
      <c r="AP112" s="22"/>
      <c r="AQ112" s="22">
        <v>1</v>
      </c>
      <c r="AR112" s="22"/>
      <c r="AS112" s="22"/>
      <c r="AT112" s="22"/>
      <c r="AU112" s="22"/>
      <c r="AV112" s="22"/>
      <c r="AW112" s="22"/>
      <c r="AX112" s="22"/>
      <c r="AY112" s="22"/>
      <c r="AZ112" s="22">
        <f t="shared" si="5"/>
        <v>3</v>
      </c>
    </row>
    <row r="113" spans="1:52" x14ac:dyDescent="0.3">
      <c r="A113" s="22">
        <v>103</v>
      </c>
      <c r="B113" s="7" t="s">
        <v>40</v>
      </c>
      <c r="C113" s="14" t="s">
        <v>294</v>
      </c>
      <c r="D113" s="14" t="s">
        <v>295</v>
      </c>
      <c r="E113" s="37">
        <v>3</v>
      </c>
      <c r="F113" s="15" t="s">
        <v>60</v>
      </c>
      <c r="G113" s="4" t="s">
        <v>14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3">
        <v>1</v>
      </c>
      <c r="AA113" s="22">
        <v>2</v>
      </c>
      <c r="AB113" s="15">
        <v>3</v>
      </c>
      <c r="AC113" s="22"/>
      <c r="AD113" s="22"/>
      <c r="AE113" s="22"/>
      <c r="AF113" s="22"/>
      <c r="AG113" s="22"/>
      <c r="AH113" s="22"/>
      <c r="AI113" s="22"/>
      <c r="AJ113" s="22"/>
      <c r="AK113" s="22"/>
      <c r="AL113" s="22">
        <v>1</v>
      </c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>
        <f t="shared" si="5"/>
        <v>1</v>
      </c>
    </row>
    <row r="114" spans="1:52" x14ac:dyDescent="0.3">
      <c r="A114" s="22">
        <v>104</v>
      </c>
      <c r="B114" s="7" t="s">
        <v>40</v>
      </c>
      <c r="C114" s="14" t="s">
        <v>296</v>
      </c>
      <c r="D114" s="14" t="s">
        <v>297</v>
      </c>
      <c r="E114" s="37">
        <v>3</v>
      </c>
      <c r="F114" s="16" t="s">
        <v>66</v>
      </c>
      <c r="G114" s="4" t="s">
        <v>14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3">
        <v>1</v>
      </c>
      <c r="AA114" s="22">
        <v>2</v>
      </c>
      <c r="AB114" s="15">
        <v>3</v>
      </c>
      <c r="AC114" s="22"/>
      <c r="AD114" s="22"/>
      <c r="AE114" s="22"/>
      <c r="AF114" s="22"/>
      <c r="AG114" s="22"/>
      <c r="AH114" s="22"/>
      <c r="AI114" s="22"/>
      <c r="AJ114" s="22"/>
      <c r="AK114" s="22"/>
      <c r="AL114" s="22">
        <v>1</v>
      </c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>
        <f t="shared" si="5"/>
        <v>1</v>
      </c>
    </row>
    <row r="115" spans="1:52" x14ac:dyDescent="0.3">
      <c r="A115" s="22">
        <v>105</v>
      </c>
      <c r="B115" s="7" t="s">
        <v>40</v>
      </c>
      <c r="C115" s="14" t="s">
        <v>298</v>
      </c>
      <c r="D115" s="14" t="s">
        <v>299</v>
      </c>
      <c r="E115" s="37">
        <v>3</v>
      </c>
      <c r="F115" s="16" t="s">
        <v>297</v>
      </c>
      <c r="G115" s="4" t="s">
        <v>14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3">
        <v>2</v>
      </c>
      <c r="AA115" s="22">
        <v>4</v>
      </c>
      <c r="AB115" s="15">
        <v>3</v>
      </c>
      <c r="AC115" s="22"/>
      <c r="AD115" s="22"/>
      <c r="AE115" s="22"/>
      <c r="AF115" s="22"/>
      <c r="AG115" s="22"/>
      <c r="AH115" s="22"/>
      <c r="AI115" s="22"/>
      <c r="AJ115" s="22"/>
      <c r="AK115" s="22"/>
      <c r="AL115" s="22">
        <v>1</v>
      </c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>
        <f t="shared" si="5"/>
        <v>1</v>
      </c>
    </row>
    <row r="116" spans="1:52" x14ac:dyDescent="0.3">
      <c r="A116" s="22">
        <v>106</v>
      </c>
      <c r="B116" s="7" t="s">
        <v>40</v>
      </c>
      <c r="C116" s="14" t="s">
        <v>300</v>
      </c>
      <c r="D116" s="14" t="s">
        <v>301</v>
      </c>
      <c r="E116" s="37">
        <v>3</v>
      </c>
      <c r="F116" s="38" t="s">
        <v>47</v>
      </c>
      <c r="G116" s="4" t="s">
        <v>14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3">
        <v>3</v>
      </c>
      <c r="AA116" s="22">
        <v>5</v>
      </c>
      <c r="AB116" s="15">
        <v>3</v>
      </c>
      <c r="AC116" s="22"/>
      <c r="AD116" s="22"/>
      <c r="AE116" s="22"/>
      <c r="AF116" s="22"/>
      <c r="AG116" s="22"/>
      <c r="AH116" s="22"/>
      <c r="AI116" s="22"/>
      <c r="AJ116" s="22"/>
      <c r="AK116" s="22"/>
      <c r="AL116" s="22">
        <v>1</v>
      </c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>
        <f t="shared" si="5"/>
        <v>1</v>
      </c>
    </row>
    <row r="117" spans="1:52" x14ac:dyDescent="0.3">
      <c r="A117" s="22">
        <v>107</v>
      </c>
      <c r="B117" s="7" t="s">
        <v>40</v>
      </c>
      <c r="C117" s="14" t="s">
        <v>302</v>
      </c>
      <c r="D117" s="14" t="s">
        <v>303</v>
      </c>
      <c r="E117" s="37">
        <v>2</v>
      </c>
      <c r="F117" s="16" t="s">
        <v>295</v>
      </c>
      <c r="G117" s="4" t="s">
        <v>14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3">
        <v>3</v>
      </c>
      <c r="AA117" s="22">
        <v>5</v>
      </c>
      <c r="AB117" s="15">
        <v>2</v>
      </c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>
        <v>1</v>
      </c>
      <c r="AR117" s="22"/>
      <c r="AS117" s="22"/>
      <c r="AT117" s="22"/>
      <c r="AU117" s="22"/>
      <c r="AV117" s="22"/>
      <c r="AW117" s="22"/>
      <c r="AX117" s="22"/>
      <c r="AY117" s="22"/>
      <c r="AZ117" s="22">
        <f t="shared" si="5"/>
        <v>1</v>
      </c>
    </row>
    <row r="118" spans="1:52" x14ac:dyDescent="0.3">
      <c r="A118" s="22">
        <v>108</v>
      </c>
      <c r="B118" s="7" t="s">
        <v>40</v>
      </c>
      <c r="C118" s="14" t="s">
        <v>304</v>
      </c>
      <c r="D118" s="14" t="s">
        <v>305</v>
      </c>
      <c r="E118" s="37">
        <v>4</v>
      </c>
      <c r="F118" s="16" t="s">
        <v>306</v>
      </c>
      <c r="G118" s="4" t="s">
        <v>14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3">
        <v>3</v>
      </c>
      <c r="AA118" s="22">
        <v>6</v>
      </c>
      <c r="AB118" s="15">
        <v>4</v>
      </c>
      <c r="AC118" s="22"/>
      <c r="AD118" s="22"/>
      <c r="AE118" s="22"/>
      <c r="AF118" s="22"/>
      <c r="AG118" s="22"/>
      <c r="AH118" s="22"/>
      <c r="AI118" s="22"/>
      <c r="AJ118" s="22"/>
      <c r="AK118" s="22"/>
      <c r="AL118" s="22">
        <v>1</v>
      </c>
      <c r="AM118" s="22"/>
      <c r="AN118" s="22"/>
      <c r="AO118" s="22"/>
      <c r="AP118" s="22">
        <v>1</v>
      </c>
      <c r="AQ118" s="22">
        <v>1</v>
      </c>
      <c r="AR118" s="22"/>
      <c r="AS118" s="22">
        <v>1</v>
      </c>
      <c r="AT118" s="22"/>
      <c r="AU118" s="22"/>
      <c r="AV118" s="22"/>
      <c r="AW118" s="22"/>
      <c r="AX118" s="22"/>
      <c r="AY118" s="22"/>
      <c r="AZ118" s="22">
        <f t="shared" si="5"/>
        <v>4</v>
      </c>
    </row>
    <row r="119" spans="1:52" x14ac:dyDescent="0.3">
      <c r="A119" s="22">
        <v>109</v>
      </c>
      <c r="B119" s="7" t="s">
        <v>40</v>
      </c>
      <c r="C119" s="58" t="s">
        <v>307</v>
      </c>
      <c r="D119" s="58" t="s">
        <v>308</v>
      </c>
      <c r="E119" s="37">
        <v>3</v>
      </c>
      <c r="F119" s="15" t="s">
        <v>60</v>
      </c>
      <c r="G119" s="4" t="s">
        <v>14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3">
        <v>4</v>
      </c>
      <c r="AA119" s="22">
        <v>7</v>
      </c>
      <c r="AB119" s="15">
        <v>3</v>
      </c>
      <c r="AC119" s="22"/>
      <c r="AD119" s="22"/>
      <c r="AE119" s="22"/>
      <c r="AF119" s="22"/>
      <c r="AG119" s="22"/>
      <c r="AH119" s="22"/>
      <c r="AI119" s="82"/>
      <c r="AJ119" s="82"/>
      <c r="AK119" s="82"/>
      <c r="AL119" s="82"/>
      <c r="AM119" s="82"/>
      <c r="AN119" s="82"/>
      <c r="AO119" s="82"/>
      <c r="AP119" s="82"/>
      <c r="AQ119" s="82">
        <v>1</v>
      </c>
      <c r="AR119" s="82"/>
      <c r="AS119" s="82">
        <v>1</v>
      </c>
      <c r="AT119" s="82"/>
      <c r="AU119" s="82"/>
      <c r="AV119" s="82"/>
      <c r="AW119" s="82"/>
      <c r="AX119" s="82"/>
      <c r="AY119" s="82"/>
      <c r="AZ119" s="22">
        <f t="shared" si="5"/>
        <v>2</v>
      </c>
    </row>
    <row r="120" spans="1:52" x14ac:dyDescent="0.3">
      <c r="A120" s="22">
        <v>110</v>
      </c>
      <c r="B120" s="7" t="s">
        <v>40</v>
      </c>
      <c r="C120" s="14" t="s">
        <v>309</v>
      </c>
      <c r="D120" s="14" t="s">
        <v>310</v>
      </c>
      <c r="E120" s="37">
        <v>3</v>
      </c>
      <c r="F120" s="15" t="s">
        <v>60</v>
      </c>
      <c r="G120" s="4" t="s">
        <v>311</v>
      </c>
      <c r="H120" s="2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>
        <v>1</v>
      </c>
      <c r="AD120" s="22">
        <v>1</v>
      </c>
      <c r="AE120" s="15">
        <v>3</v>
      </c>
      <c r="AF120" s="22"/>
      <c r="AG120" s="22"/>
      <c r="AH120" s="22"/>
      <c r="AI120" s="22"/>
      <c r="AJ120" s="22"/>
      <c r="AK120" s="22"/>
      <c r="AL120" s="22">
        <v>1</v>
      </c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>
        <f>SUM(AI120:AY120)</f>
        <v>1</v>
      </c>
    </row>
    <row r="121" spans="1:52" x14ac:dyDescent="0.3">
      <c r="A121" s="22">
        <v>111</v>
      </c>
      <c r="B121" s="7" t="s">
        <v>40</v>
      </c>
      <c r="C121" s="58" t="s">
        <v>312</v>
      </c>
      <c r="D121" s="58" t="s">
        <v>313</v>
      </c>
      <c r="E121" s="37">
        <v>2</v>
      </c>
      <c r="F121" s="15" t="s">
        <v>60</v>
      </c>
      <c r="G121" s="4" t="s">
        <v>311</v>
      </c>
      <c r="H121" s="2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>
        <v>1</v>
      </c>
      <c r="AD121" s="22">
        <v>1</v>
      </c>
      <c r="AE121" s="15">
        <v>2</v>
      </c>
      <c r="AF121" s="22"/>
      <c r="AG121" s="22"/>
      <c r="AH121" s="22"/>
      <c r="AI121" s="79"/>
      <c r="AJ121" s="79"/>
      <c r="AK121" s="79"/>
      <c r="AL121" s="79">
        <v>1</v>
      </c>
      <c r="AM121" s="79"/>
      <c r="AN121" s="79"/>
      <c r="AO121" s="79"/>
      <c r="AP121" s="79"/>
      <c r="AQ121" s="79">
        <v>1</v>
      </c>
      <c r="AR121" s="79"/>
      <c r="AS121" s="79"/>
      <c r="AT121" s="79"/>
      <c r="AU121" s="79"/>
      <c r="AV121" s="79"/>
      <c r="AW121" s="79"/>
      <c r="AX121" s="79"/>
      <c r="AY121" s="79"/>
      <c r="AZ121" s="22">
        <f t="shared" ref="AZ121:AZ133" si="6">SUM(AI121:AY121)</f>
        <v>2</v>
      </c>
    </row>
    <row r="122" spans="1:52" x14ac:dyDescent="0.3">
      <c r="A122" s="22">
        <v>112</v>
      </c>
      <c r="B122" s="7" t="s">
        <v>40</v>
      </c>
      <c r="C122" s="14" t="s">
        <v>314</v>
      </c>
      <c r="D122" s="14" t="s">
        <v>315</v>
      </c>
      <c r="E122" s="37">
        <v>3</v>
      </c>
      <c r="F122" s="15" t="s">
        <v>60</v>
      </c>
      <c r="G122" s="4" t="s">
        <v>311</v>
      </c>
      <c r="H122" s="2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>
        <v>1</v>
      </c>
      <c r="AD122" s="22">
        <v>1</v>
      </c>
      <c r="AE122" s="15">
        <v>3</v>
      </c>
      <c r="AF122" s="22"/>
      <c r="AG122" s="22"/>
      <c r="AH122" s="22"/>
      <c r="AI122" s="22"/>
      <c r="AJ122" s="22"/>
      <c r="AK122" s="22"/>
      <c r="AL122" s="22">
        <v>1</v>
      </c>
      <c r="AM122" s="22">
        <v>1</v>
      </c>
      <c r="AN122" s="22"/>
      <c r="AO122" s="22"/>
      <c r="AP122" s="22"/>
      <c r="AQ122" s="22">
        <v>1</v>
      </c>
      <c r="AR122" s="22"/>
      <c r="AS122" s="22">
        <v>1</v>
      </c>
      <c r="AT122" s="22">
        <v>1</v>
      </c>
      <c r="AU122" s="22"/>
      <c r="AV122" s="22"/>
      <c r="AW122" s="22"/>
      <c r="AX122" s="22">
        <v>1</v>
      </c>
      <c r="AY122" s="22"/>
      <c r="AZ122" s="22">
        <f t="shared" si="6"/>
        <v>6</v>
      </c>
    </row>
    <row r="123" spans="1:52" x14ac:dyDescent="0.3">
      <c r="A123" s="22">
        <v>113</v>
      </c>
      <c r="B123" s="7" t="s">
        <v>40</v>
      </c>
      <c r="C123" s="14" t="s">
        <v>316</v>
      </c>
      <c r="D123" s="14" t="s">
        <v>317</v>
      </c>
      <c r="E123" s="37">
        <v>3</v>
      </c>
      <c r="F123" s="15" t="s">
        <v>60</v>
      </c>
      <c r="G123" s="4" t="s">
        <v>311</v>
      </c>
      <c r="H123" s="2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>
        <v>1</v>
      </c>
      <c r="AD123" s="22">
        <v>2</v>
      </c>
      <c r="AE123" s="15">
        <v>3</v>
      </c>
      <c r="AF123" s="22"/>
      <c r="AG123" s="22"/>
      <c r="AH123" s="22"/>
      <c r="AI123" s="22"/>
      <c r="AJ123" s="22"/>
      <c r="AK123" s="22"/>
      <c r="AL123" s="22">
        <v>1</v>
      </c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>
        <f t="shared" si="6"/>
        <v>1</v>
      </c>
    </row>
    <row r="124" spans="1:52" x14ac:dyDescent="0.3">
      <c r="A124" s="22">
        <v>114</v>
      </c>
      <c r="B124" s="7" t="s">
        <v>40</v>
      </c>
      <c r="C124" s="14" t="s">
        <v>318</v>
      </c>
      <c r="D124" s="14" t="s">
        <v>319</v>
      </c>
      <c r="E124" s="37">
        <v>2</v>
      </c>
      <c r="F124" s="38" t="s">
        <v>320</v>
      </c>
      <c r="G124" s="4" t="s">
        <v>311</v>
      </c>
      <c r="H124" s="2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>
        <v>1</v>
      </c>
      <c r="AD124" s="22">
        <v>2</v>
      </c>
      <c r="AE124" s="15">
        <v>2</v>
      </c>
      <c r="AF124" s="22"/>
      <c r="AG124" s="22"/>
      <c r="AH124" s="22"/>
      <c r="AI124" s="22"/>
      <c r="AJ124" s="22"/>
      <c r="AK124" s="22"/>
      <c r="AL124" s="22">
        <v>1</v>
      </c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>
        <f t="shared" si="6"/>
        <v>1</v>
      </c>
    </row>
    <row r="125" spans="1:52" x14ac:dyDescent="0.3">
      <c r="A125" s="22">
        <v>115</v>
      </c>
      <c r="B125" s="7" t="s">
        <v>40</v>
      </c>
      <c r="C125" s="14" t="s">
        <v>321</v>
      </c>
      <c r="D125" s="14" t="s">
        <v>322</v>
      </c>
      <c r="E125" s="37">
        <v>3</v>
      </c>
      <c r="F125" s="15" t="s">
        <v>60</v>
      </c>
      <c r="G125" s="4" t="s">
        <v>311</v>
      </c>
      <c r="H125" s="2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>
        <v>2</v>
      </c>
      <c r="AD125" s="22">
        <v>3</v>
      </c>
      <c r="AE125" s="15">
        <v>3</v>
      </c>
      <c r="AF125" s="22"/>
      <c r="AG125" s="22"/>
      <c r="AH125" s="22"/>
      <c r="AI125" s="22"/>
      <c r="AJ125" s="22"/>
      <c r="AK125" s="22"/>
      <c r="AL125" s="22">
        <v>1</v>
      </c>
      <c r="AM125" s="22"/>
      <c r="AN125" s="22"/>
      <c r="AO125" s="22"/>
      <c r="AP125" s="22"/>
      <c r="AQ125" s="22">
        <v>1</v>
      </c>
      <c r="AR125" s="22"/>
      <c r="AS125" s="22">
        <v>1</v>
      </c>
      <c r="AT125" s="22">
        <v>1</v>
      </c>
      <c r="AU125" s="22"/>
      <c r="AV125" s="22"/>
      <c r="AW125" s="22"/>
      <c r="AX125" s="22"/>
      <c r="AY125" s="22"/>
      <c r="AZ125" s="22">
        <f t="shared" si="6"/>
        <v>4</v>
      </c>
    </row>
    <row r="126" spans="1:52" x14ac:dyDescent="0.3">
      <c r="A126" s="22">
        <v>116</v>
      </c>
      <c r="B126" s="7" t="s">
        <v>40</v>
      </c>
      <c r="C126" s="14" t="s">
        <v>323</v>
      </c>
      <c r="D126" s="14" t="s">
        <v>324</v>
      </c>
      <c r="E126" s="37">
        <v>3</v>
      </c>
      <c r="F126" s="15" t="s">
        <v>60</v>
      </c>
      <c r="G126" s="4" t="s">
        <v>311</v>
      </c>
      <c r="H126" s="2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>
        <v>2</v>
      </c>
      <c r="AD126" s="22">
        <v>3</v>
      </c>
      <c r="AE126" s="15">
        <v>3</v>
      </c>
      <c r="AF126" s="22"/>
      <c r="AG126" s="22"/>
      <c r="AH126" s="22"/>
      <c r="AI126" s="22"/>
      <c r="AJ126" s="22"/>
      <c r="AK126" s="22"/>
      <c r="AL126" s="22">
        <v>1</v>
      </c>
      <c r="AM126" s="22"/>
      <c r="AN126" s="22"/>
      <c r="AO126" s="22"/>
      <c r="AP126" s="22">
        <v>1</v>
      </c>
      <c r="AQ126" s="22">
        <v>1</v>
      </c>
      <c r="AR126" s="22"/>
      <c r="AS126" s="22">
        <v>1</v>
      </c>
      <c r="AT126" s="22"/>
      <c r="AU126" s="22"/>
      <c r="AV126" s="22"/>
      <c r="AW126" s="22"/>
      <c r="AX126" s="22"/>
      <c r="AY126" s="22"/>
      <c r="AZ126" s="22">
        <f t="shared" si="6"/>
        <v>4</v>
      </c>
    </row>
    <row r="127" spans="1:52" x14ac:dyDescent="0.3">
      <c r="A127" s="22">
        <v>117</v>
      </c>
      <c r="B127" s="7" t="s">
        <v>40</v>
      </c>
      <c r="C127" s="14" t="s">
        <v>325</v>
      </c>
      <c r="D127" s="14" t="s">
        <v>326</v>
      </c>
      <c r="E127" s="37">
        <v>2</v>
      </c>
      <c r="F127" s="15" t="s">
        <v>60</v>
      </c>
      <c r="G127" s="4" t="s">
        <v>311</v>
      </c>
      <c r="H127" s="2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>
        <v>2</v>
      </c>
      <c r="AD127" s="22">
        <v>3</v>
      </c>
      <c r="AE127" s="15">
        <v>2</v>
      </c>
      <c r="AF127" s="22"/>
      <c r="AG127" s="22"/>
      <c r="AH127" s="22"/>
      <c r="AI127" s="22"/>
      <c r="AJ127" s="22"/>
      <c r="AK127" s="22"/>
      <c r="AL127" s="22">
        <v>1</v>
      </c>
      <c r="AM127" s="22"/>
      <c r="AN127" s="22"/>
      <c r="AO127" s="22"/>
      <c r="AP127" s="22"/>
      <c r="AQ127" s="22"/>
      <c r="AR127" s="22"/>
      <c r="AS127" s="22"/>
      <c r="AT127" s="22">
        <v>1</v>
      </c>
      <c r="AU127" s="22"/>
      <c r="AV127" s="22"/>
      <c r="AW127" s="22"/>
      <c r="AX127" s="22"/>
      <c r="AY127" s="22"/>
      <c r="AZ127" s="22">
        <f t="shared" si="6"/>
        <v>2</v>
      </c>
    </row>
    <row r="128" spans="1:52" x14ac:dyDescent="0.3">
      <c r="A128" s="22">
        <v>118</v>
      </c>
      <c r="B128" s="7" t="s">
        <v>40</v>
      </c>
      <c r="C128" s="14" t="s">
        <v>327</v>
      </c>
      <c r="D128" s="14" t="s">
        <v>328</v>
      </c>
      <c r="E128" s="37">
        <v>2</v>
      </c>
      <c r="F128" s="15" t="s">
        <v>60</v>
      </c>
      <c r="G128" s="4" t="s">
        <v>311</v>
      </c>
      <c r="H128" s="2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>
        <v>2</v>
      </c>
      <c r="AD128" s="22">
        <v>3</v>
      </c>
      <c r="AE128" s="15">
        <v>2</v>
      </c>
      <c r="AF128" s="22"/>
      <c r="AG128" s="22"/>
      <c r="AH128" s="22"/>
      <c r="AI128" s="22"/>
      <c r="AJ128" s="22"/>
      <c r="AK128" s="22"/>
      <c r="AL128" s="22">
        <v>1</v>
      </c>
      <c r="AM128" s="22"/>
      <c r="AN128" s="22">
        <v>1</v>
      </c>
      <c r="AO128" s="22"/>
      <c r="AP128" s="22"/>
      <c r="AQ128" s="22">
        <v>1</v>
      </c>
      <c r="AR128" s="22"/>
      <c r="AS128" s="22">
        <v>1</v>
      </c>
      <c r="AT128" s="22"/>
      <c r="AU128" s="22"/>
      <c r="AV128" s="22"/>
      <c r="AW128" s="22"/>
      <c r="AX128" s="22"/>
      <c r="AY128" s="22"/>
      <c r="AZ128" s="22">
        <f t="shared" si="6"/>
        <v>4</v>
      </c>
    </row>
    <row r="129" spans="1:52" x14ac:dyDescent="0.3">
      <c r="A129" s="22">
        <v>119</v>
      </c>
      <c r="B129" s="7" t="s">
        <v>40</v>
      </c>
      <c r="C129" s="14" t="s">
        <v>329</v>
      </c>
      <c r="D129" s="14" t="s">
        <v>330</v>
      </c>
      <c r="E129" s="37">
        <v>3</v>
      </c>
      <c r="F129" s="15" t="s">
        <v>60</v>
      </c>
      <c r="G129" s="4" t="s">
        <v>311</v>
      </c>
      <c r="H129" s="2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>
        <v>2</v>
      </c>
      <c r="AD129" s="22">
        <v>3</v>
      </c>
      <c r="AE129" s="15">
        <v>3</v>
      </c>
      <c r="AF129" s="22"/>
      <c r="AG129" s="22"/>
      <c r="AH129" s="22"/>
      <c r="AI129" s="22"/>
      <c r="AJ129" s="22"/>
      <c r="AK129" s="22"/>
      <c r="AL129" s="22">
        <v>1</v>
      </c>
      <c r="AM129" s="22"/>
      <c r="AN129" s="22"/>
      <c r="AO129" s="22"/>
      <c r="AP129" s="22"/>
      <c r="AQ129" s="22"/>
      <c r="AR129" s="22"/>
      <c r="AS129" s="22">
        <v>1</v>
      </c>
      <c r="AT129" s="22">
        <v>1</v>
      </c>
      <c r="AU129" s="22"/>
      <c r="AV129" s="22"/>
      <c r="AW129" s="22"/>
      <c r="AX129" s="22"/>
      <c r="AY129" s="22"/>
      <c r="AZ129" s="22">
        <f t="shared" si="6"/>
        <v>3</v>
      </c>
    </row>
    <row r="130" spans="1:52" x14ac:dyDescent="0.3">
      <c r="A130" s="22">
        <v>120</v>
      </c>
      <c r="B130" s="7" t="s">
        <v>40</v>
      </c>
      <c r="C130" s="14" t="s">
        <v>331</v>
      </c>
      <c r="D130" s="14" t="s">
        <v>332</v>
      </c>
      <c r="E130" s="37">
        <v>2</v>
      </c>
      <c r="F130" s="15" t="s">
        <v>60</v>
      </c>
      <c r="G130" s="4" t="s">
        <v>311</v>
      </c>
      <c r="H130" s="2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>
        <v>2</v>
      </c>
      <c r="AD130" s="22">
        <v>4</v>
      </c>
      <c r="AE130" s="15">
        <v>2</v>
      </c>
      <c r="AF130" s="22"/>
      <c r="AG130" s="22"/>
      <c r="AH130" s="22"/>
      <c r="AI130" s="22"/>
      <c r="AJ130" s="22"/>
      <c r="AK130" s="22"/>
      <c r="AL130" s="22">
        <v>1</v>
      </c>
      <c r="AM130" s="22">
        <v>1</v>
      </c>
      <c r="AN130" s="22"/>
      <c r="AO130" s="22"/>
      <c r="AP130" s="22"/>
      <c r="AQ130" s="22">
        <v>1</v>
      </c>
      <c r="AR130" s="22"/>
      <c r="AS130" s="22">
        <v>1</v>
      </c>
      <c r="AT130" s="22">
        <v>1</v>
      </c>
      <c r="AU130" s="22"/>
      <c r="AV130" s="22"/>
      <c r="AW130" s="22"/>
      <c r="AX130" s="22"/>
      <c r="AY130" s="22"/>
      <c r="AZ130" s="22">
        <f t="shared" si="6"/>
        <v>5</v>
      </c>
    </row>
    <row r="131" spans="1:52" x14ac:dyDescent="0.3">
      <c r="A131" s="22">
        <v>121</v>
      </c>
      <c r="B131" s="7" t="s">
        <v>40</v>
      </c>
      <c r="C131" s="14" t="s">
        <v>333</v>
      </c>
      <c r="D131" s="14" t="s">
        <v>334</v>
      </c>
      <c r="E131" s="37">
        <v>2</v>
      </c>
      <c r="F131" s="15" t="s">
        <v>60</v>
      </c>
      <c r="G131" s="4" t="s">
        <v>311</v>
      </c>
      <c r="H131" s="2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>
        <v>2</v>
      </c>
      <c r="AD131" s="22">
        <v>4</v>
      </c>
      <c r="AE131" s="15">
        <v>2</v>
      </c>
      <c r="AF131" s="22"/>
      <c r="AG131" s="22"/>
      <c r="AH131" s="22"/>
      <c r="AI131" s="22"/>
      <c r="AJ131" s="22"/>
      <c r="AK131" s="22"/>
      <c r="AL131" s="22">
        <v>1</v>
      </c>
      <c r="AM131" s="22">
        <v>1</v>
      </c>
      <c r="AN131" s="22"/>
      <c r="AO131" s="22"/>
      <c r="AP131" s="22"/>
      <c r="AQ131" s="22">
        <v>1</v>
      </c>
      <c r="AR131" s="22"/>
      <c r="AS131" s="22">
        <v>1</v>
      </c>
      <c r="AT131" s="22">
        <v>1</v>
      </c>
      <c r="AU131" s="22"/>
      <c r="AV131" s="22"/>
      <c r="AW131" s="22"/>
      <c r="AX131" s="22"/>
      <c r="AY131" s="22">
        <v>1</v>
      </c>
      <c r="AZ131" s="22">
        <f t="shared" si="6"/>
        <v>6</v>
      </c>
    </row>
    <row r="132" spans="1:52" x14ac:dyDescent="0.3">
      <c r="A132" s="22">
        <v>122</v>
      </c>
      <c r="B132" s="7" t="s">
        <v>40</v>
      </c>
      <c r="C132" s="14" t="s">
        <v>335</v>
      </c>
      <c r="D132" s="14" t="s">
        <v>336</v>
      </c>
      <c r="E132" s="37">
        <v>3</v>
      </c>
      <c r="F132" s="15" t="s">
        <v>60</v>
      </c>
      <c r="G132" s="4" t="s">
        <v>311</v>
      </c>
      <c r="H132" s="2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>
        <v>2</v>
      </c>
      <c r="AD132" s="22">
        <v>4</v>
      </c>
      <c r="AE132" s="15">
        <v>3</v>
      </c>
      <c r="AF132" s="22"/>
      <c r="AG132" s="22"/>
      <c r="AH132" s="22"/>
      <c r="AI132" s="22"/>
      <c r="AJ132" s="22"/>
      <c r="AK132" s="22"/>
      <c r="AL132" s="22">
        <v>1</v>
      </c>
      <c r="AM132" s="22"/>
      <c r="AN132" s="22"/>
      <c r="AO132" s="22"/>
      <c r="AP132" s="22">
        <v>1</v>
      </c>
      <c r="AQ132" s="22"/>
      <c r="AR132" s="22"/>
      <c r="AS132" s="22"/>
      <c r="AT132" s="22"/>
      <c r="AU132" s="22"/>
      <c r="AV132" s="22"/>
      <c r="AW132" s="22"/>
      <c r="AX132" s="22"/>
      <c r="AY132" s="22"/>
      <c r="AZ132" s="22">
        <f t="shared" si="6"/>
        <v>2</v>
      </c>
    </row>
    <row r="133" spans="1:52" x14ac:dyDescent="0.3">
      <c r="A133" s="22">
        <v>123</v>
      </c>
      <c r="B133" s="7" t="s">
        <v>40</v>
      </c>
      <c r="C133" s="58" t="s">
        <v>337</v>
      </c>
      <c r="D133" s="58" t="s">
        <v>338</v>
      </c>
      <c r="E133" s="37">
        <v>3</v>
      </c>
      <c r="F133" s="15" t="s">
        <v>60</v>
      </c>
      <c r="G133" s="4" t="s">
        <v>311</v>
      </c>
      <c r="H133" s="2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>
        <v>2</v>
      </c>
      <c r="AD133" s="22">
        <v>4</v>
      </c>
      <c r="AE133" s="15">
        <v>3</v>
      </c>
      <c r="AF133" s="22"/>
      <c r="AG133" s="22"/>
      <c r="AH133" s="22"/>
      <c r="AI133" s="79"/>
      <c r="AJ133" s="79"/>
      <c r="AK133" s="79"/>
      <c r="AL133" s="79">
        <v>1</v>
      </c>
      <c r="AM133" s="79"/>
      <c r="AN133" s="79"/>
      <c r="AO133" s="79"/>
      <c r="AP133" s="79"/>
      <c r="AQ133" s="79">
        <v>1</v>
      </c>
      <c r="AR133" s="79"/>
      <c r="AS133" s="79"/>
      <c r="AT133" s="79"/>
      <c r="AU133" s="79"/>
      <c r="AV133" s="79"/>
      <c r="AW133" s="79"/>
      <c r="AX133" s="79"/>
      <c r="AY133" s="79"/>
      <c r="AZ133" s="22">
        <f t="shared" si="6"/>
        <v>2</v>
      </c>
    </row>
    <row r="134" spans="1:52" x14ac:dyDescent="0.3">
      <c r="A134" s="22">
        <v>124</v>
      </c>
      <c r="B134" s="7" t="s">
        <v>40</v>
      </c>
      <c r="C134" s="14" t="s">
        <v>339</v>
      </c>
      <c r="D134" s="14" t="s">
        <v>340</v>
      </c>
      <c r="E134" s="37">
        <v>3</v>
      </c>
      <c r="F134" s="15" t="s">
        <v>60</v>
      </c>
      <c r="G134" s="4" t="s">
        <v>311</v>
      </c>
      <c r="H134" s="2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>
        <v>2</v>
      </c>
      <c r="AD134" s="22">
        <v>4</v>
      </c>
      <c r="AE134" s="15">
        <v>3</v>
      </c>
      <c r="AF134" s="22"/>
      <c r="AG134" s="22"/>
      <c r="AH134" s="22"/>
      <c r="AI134" s="22"/>
      <c r="AJ134" s="22"/>
      <c r="AK134" s="22"/>
      <c r="AL134" s="22">
        <v>1</v>
      </c>
      <c r="AM134" s="22"/>
      <c r="AN134" s="22"/>
      <c r="AO134" s="22"/>
      <c r="AP134" s="22"/>
      <c r="AQ134" s="22">
        <v>1</v>
      </c>
      <c r="AR134" s="22"/>
      <c r="AS134" s="22">
        <v>1</v>
      </c>
      <c r="AT134" s="22"/>
      <c r="AU134" s="22"/>
      <c r="AV134" s="22"/>
      <c r="AW134" s="22"/>
      <c r="AX134" s="22"/>
      <c r="AY134" s="22"/>
      <c r="AZ134" s="22">
        <f>SUM(AI134:AY134)</f>
        <v>3</v>
      </c>
    </row>
    <row r="135" spans="1:52" x14ac:dyDescent="0.3">
      <c r="A135" s="22">
        <v>125</v>
      </c>
      <c r="B135" s="7" t="s">
        <v>40</v>
      </c>
      <c r="C135" s="2" t="s">
        <v>341</v>
      </c>
      <c r="D135" s="2" t="s">
        <v>342</v>
      </c>
      <c r="E135" s="34">
        <v>2</v>
      </c>
      <c r="F135" s="15" t="s">
        <v>60</v>
      </c>
      <c r="G135" s="4" t="s">
        <v>311</v>
      </c>
      <c r="H135" s="2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>
        <v>2</v>
      </c>
      <c r="AD135" s="22">
        <v>4</v>
      </c>
      <c r="AE135" s="3">
        <v>2</v>
      </c>
      <c r="AF135" s="22"/>
      <c r="AG135" s="22"/>
      <c r="AH135" s="22"/>
      <c r="AI135" s="22"/>
      <c r="AJ135" s="22"/>
      <c r="AK135" s="22"/>
      <c r="AL135" s="22">
        <v>1</v>
      </c>
      <c r="AM135" s="22">
        <v>1</v>
      </c>
      <c r="AN135" s="22"/>
      <c r="AO135" s="22"/>
      <c r="AP135" s="22"/>
      <c r="AQ135" s="22">
        <v>1</v>
      </c>
      <c r="AR135" s="22"/>
      <c r="AS135" s="22">
        <v>1</v>
      </c>
      <c r="AT135" s="22">
        <v>1</v>
      </c>
      <c r="AU135" s="22"/>
      <c r="AV135" s="22"/>
      <c r="AW135" s="22"/>
      <c r="AX135" s="22"/>
      <c r="AY135" s="22"/>
      <c r="AZ135" s="22">
        <f t="shared" ref="AZ135:AZ142" si="7">SUM(AI135:AY135)</f>
        <v>5</v>
      </c>
    </row>
    <row r="136" spans="1:52" x14ac:dyDescent="0.3">
      <c r="A136" s="22">
        <v>126</v>
      </c>
      <c r="B136" s="7" t="s">
        <v>40</v>
      </c>
      <c r="C136" s="2" t="s">
        <v>343</v>
      </c>
      <c r="D136" s="2" t="s">
        <v>344</v>
      </c>
      <c r="E136" s="34">
        <v>3</v>
      </c>
      <c r="F136" s="15" t="s">
        <v>60</v>
      </c>
      <c r="G136" s="4" t="s">
        <v>311</v>
      </c>
      <c r="H136" s="2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>
        <v>3</v>
      </c>
      <c r="AD136" s="22">
        <v>5</v>
      </c>
      <c r="AE136" s="3">
        <v>3</v>
      </c>
      <c r="AF136" s="22"/>
      <c r="AG136" s="22"/>
      <c r="AH136" s="22"/>
      <c r="AI136" s="22"/>
      <c r="AJ136" s="22">
        <v>1</v>
      </c>
      <c r="AK136" s="22"/>
      <c r="AL136" s="22">
        <v>1</v>
      </c>
      <c r="AM136" s="22"/>
      <c r="AN136" s="22"/>
      <c r="AO136" s="22"/>
      <c r="AP136" s="22">
        <v>1</v>
      </c>
      <c r="AQ136" s="22">
        <v>1</v>
      </c>
      <c r="AR136" s="22"/>
      <c r="AS136" s="22">
        <v>1</v>
      </c>
      <c r="AT136" s="22">
        <v>1</v>
      </c>
      <c r="AU136" s="22">
        <v>1</v>
      </c>
      <c r="AV136" s="22"/>
      <c r="AW136" s="22"/>
      <c r="AX136" s="22"/>
      <c r="AY136" s="22"/>
      <c r="AZ136" s="22">
        <f t="shared" si="7"/>
        <v>7</v>
      </c>
    </row>
    <row r="137" spans="1:52" ht="27.6" x14ac:dyDescent="0.3">
      <c r="A137" s="22">
        <v>127</v>
      </c>
      <c r="B137" s="7" t="s">
        <v>40</v>
      </c>
      <c r="C137" s="2" t="s">
        <v>345</v>
      </c>
      <c r="D137" s="2" t="s">
        <v>346</v>
      </c>
      <c r="E137" s="34">
        <v>3</v>
      </c>
      <c r="F137" s="16" t="s">
        <v>347</v>
      </c>
      <c r="G137" s="4" t="s">
        <v>311</v>
      </c>
      <c r="H137" s="2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>
        <v>3</v>
      </c>
      <c r="AD137" s="22">
        <v>5</v>
      </c>
      <c r="AE137" s="3">
        <v>3</v>
      </c>
      <c r="AF137" s="22"/>
      <c r="AG137" s="22"/>
      <c r="AH137" s="22"/>
      <c r="AI137" s="22"/>
      <c r="AJ137" s="22"/>
      <c r="AK137" s="22"/>
      <c r="AL137" s="22">
        <v>1</v>
      </c>
      <c r="AM137" s="22">
        <v>1</v>
      </c>
      <c r="AN137" s="22"/>
      <c r="AO137" s="22"/>
      <c r="AP137" s="22"/>
      <c r="AQ137" s="22">
        <v>1</v>
      </c>
      <c r="AR137" s="22"/>
      <c r="AS137" s="22">
        <v>1</v>
      </c>
      <c r="AT137" s="22">
        <v>1</v>
      </c>
      <c r="AU137" s="22"/>
      <c r="AV137" s="22"/>
      <c r="AW137" s="22"/>
      <c r="AX137" s="22"/>
      <c r="AY137" s="22">
        <v>1</v>
      </c>
      <c r="AZ137" s="22">
        <f t="shared" si="7"/>
        <v>6</v>
      </c>
    </row>
    <row r="138" spans="1:52" ht="27.6" x14ac:dyDescent="0.3">
      <c r="A138" s="22">
        <v>128</v>
      </c>
      <c r="B138" s="7" t="s">
        <v>40</v>
      </c>
      <c r="C138" s="2" t="s">
        <v>348</v>
      </c>
      <c r="D138" s="2" t="s">
        <v>349</v>
      </c>
      <c r="E138" s="34">
        <v>3</v>
      </c>
      <c r="F138" s="16" t="s">
        <v>340</v>
      </c>
      <c r="G138" s="4" t="s">
        <v>311</v>
      </c>
      <c r="H138" s="2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>
        <v>3</v>
      </c>
      <c r="AD138" s="22">
        <v>5</v>
      </c>
      <c r="AE138" s="3">
        <v>3</v>
      </c>
      <c r="AF138" s="22"/>
      <c r="AG138" s="22"/>
      <c r="AH138" s="22"/>
      <c r="AI138" s="22"/>
      <c r="AJ138" s="22"/>
      <c r="AK138" s="22"/>
      <c r="AL138" s="22">
        <v>1</v>
      </c>
      <c r="AM138" s="22"/>
      <c r="AN138" s="22"/>
      <c r="AO138" s="22"/>
      <c r="AP138" s="22">
        <v>1</v>
      </c>
      <c r="AQ138" s="22">
        <v>1</v>
      </c>
      <c r="AR138" s="22"/>
      <c r="AS138" s="22">
        <v>1</v>
      </c>
      <c r="AT138" s="22">
        <v>1</v>
      </c>
      <c r="AU138" s="22"/>
      <c r="AV138" s="22"/>
      <c r="AW138" s="22">
        <v>1</v>
      </c>
      <c r="AX138" s="22"/>
      <c r="AY138" s="22"/>
      <c r="AZ138" s="22">
        <f t="shared" si="7"/>
        <v>6</v>
      </c>
    </row>
    <row r="139" spans="1:52" ht="27.6" x14ac:dyDescent="0.3">
      <c r="A139" s="22">
        <v>129</v>
      </c>
      <c r="B139" s="7" t="s">
        <v>40</v>
      </c>
      <c r="C139" s="2" t="s">
        <v>350</v>
      </c>
      <c r="D139" s="2" t="s">
        <v>351</v>
      </c>
      <c r="E139" s="34">
        <v>3</v>
      </c>
      <c r="F139" s="16" t="s">
        <v>319</v>
      </c>
      <c r="G139" s="4" t="s">
        <v>311</v>
      </c>
      <c r="H139" s="2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>
        <v>3</v>
      </c>
      <c r="AD139" s="22">
        <v>5</v>
      </c>
      <c r="AE139" s="3">
        <v>3</v>
      </c>
      <c r="AF139" s="22"/>
      <c r="AG139" s="22"/>
      <c r="AH139" s="22"/>
      <c r="AI139" s="22"/>
      <c r="AJ139" s="22"/>
      <c r="AK139" s="22"/>
      <c r="AL139" s="22">
        <v>1</v>
      </c>
      <c r="AM139" s="22">
        <v>1</v>
      </c>
      <c r="AN139" s="22"/>
      <c r="AO139" s="22"/>
      <c r="AP139" s="22"/>
      <c r="AQ139" s="22">
        <v>1</v>
      </c>
      <c r="AR139" s="22"/>
      <c r="AS139" s="22">
        <v>1</v>
      </c>
      <c r="AT139" s="22">
        <v>1</v>
      </c>
      <c r="AU139" s="22"/>
      <c r="AV139" s="22"/>
      <c r="AW139" s="22"/>
      <c r="AX139" s="22">
        <v>1</v>
      </c>
      <c r="AY139" s="22"/>
      <c r="AZ139" s="22">
        <f t="shared" si="7"/>
        <v>6</v>
      </c>
    </row>
    <row r="140" spans="1:52" ht="27.6" x14ac:dyDescent="0.3">
      <c r="A140" s="22">
        <v>130</v>
      </c>
      <c r="B140" s="7" t="s">
        <v>40</v>
      </c>
      <c r="C140" s="42" t="s">
        <v>352</v>
      </c>
      <c r="D140" s="42" t="s">
        <v>353</v>
      </c>
      <c r="E140" s="34">
        <v>3</v>
      </c>
      <c r="F140" s="16" t="s">
        <v>322</v>
      </c>
      <c r="G140" s="4" t="s">
        <v>311</v>
      </c>
      <c r="H140" s="2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>
        <v>3</v>
      </c>
      <c r="AD140" s="22">
        <v>5</v>
      </c>
      <c r="AE140" s="3">
        <v>3</v>
      </c>
      <c r="AF140" s="22"/>
      <c r="AG140" s="22"/>
      <c r="AH140" s="22"/>
      <c r="AI140" s="79"/>
      <c r="AJ140" s="79"/>
      <c r="AK140" s="79"/>
      <c r="AL140" s="79">
        <v>1</v>
      </c>
      <c r="AM140" s="79"/>
      <c r="AN140" s="79"/>
      <c r="AO140" s="79"/>
      <c r="AP140" s="79"/>
      <c r="AQ140" s="79">
        <v>1</v>
      </c>
      <c r="AR140" s="79"/>
      <c r="AS140" s="79"/>
      <c r="AT140" s="79"/>
      <c r="AU140" s="79"/>
      <c r="AV140" s="79"/>
      <c r="AW140" s="79"/>
      <c r="AX140" s="79"/>
      <c r="AY140" s="79"/>
      <c r="AZ140" s="22">
        <f t="shared" si="7"/>
        <v>2</v>
      </c>
    </row>
    <row r="141" spans="1:52" ht="27.6" x14ac:dyDescent="0.3">
      <c r="A141" s="22">
        <v>131</v>
      </c>
      <c r="B141" s="7" t="s">
        <v>40</v>
      </c>
      <c r="C141" s="2" t="s">
        <v>354</v>
      </c>
      <c r="D141" s="2" t="s">
        <v>355</v>
      </c>
      <c r="E141" s="34">
        <v>3</v>
      </c>
      <c r="F141" s="13" t="s">
        <v>326</v>
      </c>
      <c r="G141" s="4" t="s">
        <v>311</v>
      </c>
      <c r="H141" s="2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>
        <v>3</v>
      </c>
      <c r="AD141" s="22">
        <v>6</v>
      </c>
      <c r="AE141" s="3">
        <v>3</v>
      </c>
      <c r="AF141" s="22"/>
      <c r="AG141" s="22"/>
      <c r="AH141" s="22"/>
      <c r="AI141" s="22"/>
      <c r="AJ141" s="22"/>
      <c r="AK141" s="22"/>
      <c r="AL141" s="22">
        <v>1</v>
      </c>
      <c r="AM141" s="22"/>
      <c r="AN141" s="22"/>
      <c r="AO141" s="22"/>
      <c r="AP141" s="22"/>
      <c r="AQ141" s="22">
        <v>1</v>
      </c>
      <c r="AR141" s="22"/>
      <c r="AS141" s="22"/>
      <c r="AT141" s="22"/>
      <c r="AU141" s="22"/>
      <c r="AV141" s="22"/>
      <c r="AW141" s="22"/>
      <c r="AX141" s="22"/>
      <c r="AY141" s="22"/>
      <c r="AZ141" s="22">
        <f t="shared" si="7"/>
        <v>2</v>
      </c>
    </row>
    <row r="142" spans="1:52" x14ac:dyDescent="0.3">
      <c r="A142" s="22">
        <v>132</v>
      </c>
      <c r="B142" s="7" t="s">
        <v>40</v>
      </c>
      <c r="C142" s="2" t="s">
        <v>356</v>
      </c>
      <c r="D142" s="2" t="s">
        <v>357</v>
      </c>
      <c r="E142" s="34">
        <v>3</v>
      </c>
      <c r="F142" s="15" t="s">
        <v>60</v>
      </c>
      <c r="G142" s="4" t="s">
        <v>311</v>
      </c>
      <c r="H142" s="2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>
        <v>3</v>
      </c>
      <c r="AD142" s="22">
        <v>6</v>
      </c>
      <c r="AE142" s="3">
        <v>3</v>
      </c>
      <c r="AF142" s="22"/>
      <c r="AG142" s="22"/>
      <c r="AH142" s="22"/>
      <c r="AI142" s="22"/>
      <c r="AJ142" s="22"/>
      <c r="AK142" s="22"/>
      <c r="AL142" s="22">
        <v>1</v>
      </c>
      <c r="AM142" s="22"/>
      <c r="AN142" s="22"/>
      <c r="AO142" s="22"/>
      <c r="AP142" s="22"/>
      <c r="AQ142" s="22">
        <v>1</v>
      </c>
      <c r="AR142" s="22"/>
      <c r="AS142" s="22"/>
      <c r="AT142" s="22"/>
      <c r="AU142" s="22"/>
      <c r="AV142" s="22"/>
      <c r="AW142" s="22"/>
      <c r="AX142" s="22"/>
      <c r="AY142" s="22"/>
      <c r="AZ142" s="22">
        <f t="shared" si="7"/>
        <v>2</v>
      </c>
    </row>
    <row r="143" spans="1:52" ht="27.6" x14ac:dyDescent="0.3">
      <c r="A143" s="22">
        <v>133</v>
      </c>
      <c r="B143" s="7" t="s">
        <v>40</v>
      </c>
      <c r="C143" s="2" t="s">
        <v>358</v>
      </c>
      <c r="D143" s="2" t="s">
        <v>359</v>
      </c>
      <c r="E143" s="34">
        <v>3</v>
      </c>
      <c r="F143" s="13" t="s">
        <v>315</v>
      </c>
      <c r="G143" s="4" t="s">
        <v>311</v>
      </c>
      <c r="H143" s="2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>
        <v>3</v>
      </c>
      <c r="AD143" s="22">
        <v>6</v>
      </c>
      <c r="AE143" s="3">
        <v>3</v>
      </c>
      <c r="AF143" s="22"/>
      <c r="AG143" s="22"/>
      <c r="AH143" s="22"/>
      <c r="AI143" s="22"/>
      <c r="AJ143" s="22"/>
      <c r="AK143" s="22"/>
      <c r="AL143" s="22">
        <v>1</v>
      </c>
      <c r="AM143" s="22"/>
      <c r="AN143" s="22">
        <v>1</v>
      </c>
      <c r="AO143" s="22"/>
      <c r="AP143" s="22"/>
      <c r="AQ143" s="22">
        <v>1</v>
      </c>
      <c r="AR143" s="22"/>
      <c r="AS143" s="22"/>
      <c r="AT143" s="22"/>
      <c r="AU143" s="22"/>
      <c r="AV143" s="22"/>
      <c r="AW143" s="22"/>
      <c r="AX143" s="22"/>
      <c r="AY143" s="22"/>
      <c r="AZ143" s="22">
        <f>SUM(AI143:AY143)</f>
        <v>3</v>
      </c>
    </row>
    <row r="144" spans="1:52" x14ac:dyDescent="0.3">
      <c r="A144" s="22">
        <v>134</v>
      </c>
      <c r="B144" s="7" t="s">
        <v>40</v>
      </c>
      <c r="C144" s="2" t="s">
        <v>360</v>
      </c>
      <c r="D144" s="2" t="s">
        <v>361</v>
      </c>
      <c r="E144" s="34">
        <v>3</v>
      </c>
      <c r="F144" s="15" t="s">
        <v>60</v>
      </c>
      <c r="G144" s="4" t="s">
        <v>311</v>
      </c>
      <c r="H144" s="2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>
        <v>3</v>
      </c>
      <c r="AD144" s="22">
        <v>6</v>
      </c>
      <c r="AE144" s="3">
        <v>3</v>
      </c>
      <c r="AF144" s="22"/>
      <c r="AG144" s="22"/>
      <c r="AH144" s="22"/>
      <c r="AI144" s="22"/>
      <c r="AJ144" s="22"/>
      <c r="AK144" s="22"/>
      <c r="AL144" s="22">
        <v>1</v>
      </c>
      <c r="AM144" s="22"/>
      <c r="AN144" s="22">
        <v>1</v>
      </c>
      <c r="AO144" s="22"/>
      <c r="AP144" s="22"/>
      <c r="AQ144" s="22">
        <v>1</v>
      </c>
      <c r="AR144" s="22"/>
      <c r="AS144" s="22">
        <v>1</v>
      </c>
      <c r="AT144" s="22">
        <v>1</v>
      </c>
      <c r="AU144" s="22"/>
      <c r="AV144" s="22"/>
      <c r="AW144" s="22"/>
      <c r="AX144" s="22"/>
      <c r="AY144" s="22">
        <v>1</v>
      </c>
      <c r="AZ144" s="22">
        <f t="shared" ref="AZ144:AZ155" si="8">SUM(AI144:AY144)</f>
        <v>6</v>
      </c>
    </row>
    <row r="145" spans="1:52" x14ac:dyDescent="0.3">
      <c r="A145" s="22">
        <v>135</v>
      </c>
      <c r="B145" s="7" t="s">
        <v>40</v>
      </c>
      <c r="C145" s="42" t="s">
        <v>362</v>
      </c>
      <c r="D145" s="42" t="s">
        <v>363</v>
      </c>
      <c r="E145" s="34">
        <v>3</v>
      </c>
      <c r="F145" s="13" t="s">
        <v>364</v>
      </c>
      <c r="G145" s="4" t="s">
        <v>311</v>
      </c>
      <c r="H145" s="2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>
        <v>3</v>
      </c>
      <c r="AD145" s="22">
        <v>6</v>
      </c>
      <c r="AE145" s="3">
        <v>3</v>
      </c>
      <c r="AF145" s="22"/>
      <c r="AG145" s="22"/>
      <c r="AH145" s="22"/>
      <c r="AI145" s="79"/>
      <c r="AJ145" s="79"/>
      <c r="AK145" s="79"/>
      <c r="AL145" s="79">
        <v>1</v>
      </c>
      <c r="AM145" s="79"/>
      <c r="AN145" s="79"/>
      <c r="AO145" s="79"/>
      <c r="AP145" s="79"/>
      <c r="AQ145" s="79">
        <v>1</v>
      </c>
      <c r="AR145" s="79"/>
      <c r="AS145" s="79"/>
      <c r="AT145" s="79"/>
      <c r="AU145" s="79"/>
      <c r="AV145" s="79"/>
      <c r="AW145" s="79"/>
      <c r="AX145" s="79"/>
      <c r="AY145" s="79"/>
      <c r="AZ145" s="22">
        <f t="shared" si="8"/>
        <v>2</v>
      </c>
    </row>
    <row r="146" spans="1:52" ht="27.6" x14ac:dyDescent="0.3">
      <c r="A146" s="22">
        <v>136</v>
      </c>
      <c r="B146" s="7" t="s">
        <v>40</v>
      </c>
      <c r="C146" s="2" t="s">
        <v>365</v>
      </c>
      <c r="D146" s="2" t="s">
        <v>366</v>
      </c>
      <c r="E146" s="34">
        <v>3</v>
      </c>
      <c r="F146" s="13" t="s">
        <v>324</v>
      </c>
      <c r="G146" s="4" t="s">
        <v>311</v>
      </c>
      <c r="H146" s="2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>
        <v>4</v>
      </c>
      <c r="AD146" s="22">
        <v>7</v>
      </c>
      <c r="AE146" s="3">
        <v>3</v>
      </c>
      <c r="AF146" s="22"/>
      <c r="AG146" s="22"/>
      <c r="AH146" s="22"/>
      <c r="AI146" s="22"/>
      <c r="AJ146" s="22"/>
      <c r="AK146" s="22"/>
      <c r="AL146" s="22">
        <v>1</v>
      </c>
      <c r="AM146" s="22"/>
      <c r="AN146" s="22">
        <v>1</v>
      </c>
      <c r="AO146" s="22"/>
      <c r="AP146" s="22"/>
      <c r="AQ146" s="22">
        <v>1</v>
      </c>
      <c r="AR146" s="22"/>
      <c r="AS146" s="22"/>
      <c r="AT146" s="22">
        <v>1</v>
      </c>
      <c r="AU146" s="22"/>
      <c r="AV146" s="22"/>
      <c r="AW146" s="22"/>
      <c r="AX146" s="22">
        <v>1</v>
      </c>
      <c r="AY146" s="22"/>
      <c r="AZ146" s="22">
        <f t="shared" si="8"/>
        <v>5</v>
      </c>
    </row>
    <row r="147" spans="1:52" ht="27.6" x14ac:dyDescent="0.3">
      <c r="A147" s="22">
        <v>137</v>
      </c>
      <c r="B147" s="7" t="s">
        <v>40</v>
      </c>
      <c r="C147" s="2" t="s">
        <v>367</v>
      </c>
      <c r="D147" s="2" t="s">
        <v>368</v>
      </c>
      <c r="E147" s="34">
        <v>3</v>
      </c>
      <c r="F147" s="15" t="s">
        <v>60</v>
      </c>
      <c r="G147" s="4" t="s">
        <v>311</v>
      </c>
      <c r="H147" s="2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>
        <v>4</v>
      </c>
      <c r="AD147" s="22">
        <v>7</v>
      </c>
      <c r="AE147" s="3">
        <v>3</v>
      </c>
      <c r="AF147" s="22"/>
      <c r="AG147" s="22"/>
      <c r="AH147" s="22"/>
      <c r="AI147" s="22"/>
      <c r="AJ147" s="22"/>
      <c r="AK147" s="22"/>
      <c r="AL147" s="22">
        <v>1</v>
      </c>
      <c r="AM147" s="22"/>
      <c r="AN147" s="22"/>
      <c r="AO147" s="22"/>
      <c r="AP147" s="22"/>
      <c r="AQ147" s="22">
        <v>1</v>
      </c>
      <c r="AR147" s="22"/>
      <c r="AS147" s="22"/>
      <c r="AT147" s="22"/>
      <c r="AU147" s="22"/>
      <c r="AV147" s="22"/>
      <c r="AW147" s="22"/>
      <c r="AX147" s="22">
        <v>1</v>
      </c>
      <c r="AY147" s="22"/>
      <c r="AZ147" s="22">
        <f t="shared" si="8"/>
        <v>3</v>
      </c>
    </row>
    <row r="148" spans="1:52" x14ac:dyDescent="0.3">
      <c r="A148" s="22">
        <v>138</v>
      </c>
      <c r="B148" s="7" t="s">
        <v>40</v>
      </c>
      <c r="C148" s="2" t="s">
        <v>369</v>
      </c>
      <c r="D148" s="2" t="s">
        <v>370</v>
      </c>
      <c r="E148" s="34">
        <v>3</v>
      </c>
      <c r="F148" s="13" t="s">
        <v>371</v>
      </c>
      <c r="G148" s="4" t="s">
        <v>311</v>
      </c>
      <c r="H148" s="2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>
        <v>4</v>
      </c>
      <c r="AD148" s="22">
        <v>7</v>
      </c>
      <c r="AE148" s="3">
        <v>3</v>
      </c>
      <c r="AF148" s="22"/>
      <c r="AG148" s="22"/>
      <c r="AH148" s="22"/>
      <c r="AI148" s="22"/>
      <c r="AJ148" s="22"/>
      <c r="AK148" s="22"/>
      <c r="AL148" s="22">
        <v>1</v>
      </c>
      <c r="AM148" s="22"/>
      <c r="AN148" s="22">
        <v>1</v>
      </c>
      <c r="AO148" s="22"/>
      <c r="AP148" s="22"/>
      <c r="AQ148" s="22">
        <v>1</v>
      </c>
      <c r="AR148" s="22"/>
      <c r="AS148" s="22">
        <v>1</v>
      </c>
      <c r="AT148" s="22"/>
      <c r="AU148" s="22"/>
      <c r="AV148" s="22"/>
      <c r="AW148" s="22"/>
      <c r="AX148" s="22"/>
      <c r="AY148" s="22">
        <v>1</v>
      </c>
      <c r="AZ148" s="22">
        <f t="shared" si="8"/>
        <v>5</v>
      </c>
    </row>
    <row r="149" spans="1:52" ht="27.6" x14ac:dyDescent="0.3">
      <c r="A149" s="22">
        <v>139</v>
      </c>
      <c r="B149" s="7" t="s">
        <v>40</v>
      </c>
      <c r="C149" s="2" t="s">
        <v>372</v>
      </c>
      <c r="D149" s="2" t="s">
        <v>373</v>
      </c>
      <c r="E149" s="34">
        <v>3</v>
      </c>
      <c r="F149" s="13" t="s">
        <v>315</v>
      </c>
      <c r="G149" s="4" t="s">
        <v>311</v>
      </c>
      <c r="H149" s="2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>
        <v>4</v>
      </c>
      <c r="AD149" s="22">
        <v>7</v>
      </c>
      <c r="AE149" s="3">
        <v>3</v>
      </c>
      <c r="AF149" s="22"/>
      <c r="AG149" s="22"/>
      <c r="AH149" s="22"/>
      <c r="AI149" s="22"/>
      <c r="AJ149" s="22"/>
      <c r="AK149" s="22"/>
      <c r="AL149" s="22">
        <v>1</v>
      </c>
      <c r="AM149" s="22"/>
      <c r="AN149" s="22">
        <v>1</v>
      </c>
      <c r="AO149" s="22"/>
      <c r="AP149" s="22"/>
      <c r="AQ149" s="22">
        <v>1</v>
      </c>
      <c r="AR149" s="22"/>
      <c r="AS149" s="22">
        <v>1</v>
      </c>
      <c r="AT149" s="22"/>
      <c r="AU149" s="22"/>
      <c r="AV149" s="22"/>
      <c r="AW149" s="22"/>
      <c r="AX149" s="22">
        <v>1</v>
      </c>
      <c r="AY149" s="22"/>
      <c r="AZ149" s="22">
        <f t="shared" si="8"/>
        <v>5</v>
      </c>
    </row>
    <row r="150" spans="1:52" x14ac:dyDescent="0.3">
      <c r="A150" s="22">
        <v>140</v>
      </c>
      <c r="B150" s="7" t="s">
        <v>40</v>
      </c>
      <c r="C150" s="2" t="s">
        <v>374</v>
      </c>
      <c r="D150" s="2" t="s">
        <v>375</v>
      </c>
      <c r="E150" s="34">
        <v>2</v>
      </c>
      <c r="F150" s="13" t="s">
        <v>332</v>
      </c>
      <c r="G150" s="4" t="s">
        <v>311</v>
      </c>
      <c r="H150" s="2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>
        <v>4</v>
      </c>
      <c r="AD150" s="22">
        <v>7</v>
      </c>
      <c r="AE150" s="3">
        <v>2</v>
      </c>
      <c r="AF150" s="22"/>
      <c r="AG150" s="22"/>
      <c r="AH150" s="22"/>
      <c r="AI150" s="22"/>
      <c r="AJ150" s="22"/>
      <c r="AK150" s="22"/>
      <c r="AL150" s="22">
        <v>1</v>
      </c>
      <c r="AM150" s="22"/>
      <c r="AN150" s="22"/>
      <c r="AO150" s="22"/>
      <c r="AP150" s="22"/>
      <c r="AQ150" s="22">
        <v>1</v>
      </c>
      <c r="AR150" s="22"/>
      <c r="AS150" s="22"/>
      <c r="AT150" s="22"/>
      <c r="AU150" s="22"/>
      <c r="AV150" s="22"/>
      <c r="AW150" s="22"/>
      <c r="AX150" s="22"/>
      <c r="AY150" s="22"/>
      <c r="AZ150" s="22">
        <f t="shared" si="8"/>
        <v>2</v>
      </c>
    </row>
    <row r="151" spans="1:52" x14ac:dyDescent="0.3">
      <c r="A151" s="22">
        <v>141</v>
      </c>
      <c r="B151" s="7" t="s">
        <v>40</v>
      </c>
      <c r="C151" s="2" t="s">
        <v>376</v>
      </c>
      <c r="D151" s="2" t="s">
        <v>377</v>
      </c>
      <c r="E151" s="34">
        <v>2</v>
      </c>
      <c r="F151" s="15" t="s">
        <v>60</v>
      </c>
      <c r="G151" s="4" t="s">
        <v>311</v>
      </c>
      <c r="H151" s="2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>
        <v>4</v>
      </c>
      <c r="AD151" s="22">
        <v>7</v>
      </c>
      <c r="AE151" s="3">
        <v>2</v>
      </c>
      <c r="AF151" s="22"/>
      <c r="AG151" s="22"/>
      <c r="AH151" s="22"/>
      <c r="AI151" s="22"/>
      <c r="AJ151" s="22"/>
      <c r="AK151" s="22"/>
      <c r="AL151" s="22">
        <v>1</v>
      </c>
      <c r="AM151" s="22"/>
      <c r="AN151" s="22"/>
      <c r="AO151" s="22"/>
      <c r="AP151" s="22"/>
      <c r="AQ151" s="22">
        <v>1</v>
      </c>
      <c r="AR151" s="22"/>
      <c r="AS151" s="22"/>
      <c r="AT151" s="22"/>
      <c r="AU151" s="22"/>
      <c r="AV151" s="22"/>
      <c r="AW151" s="22"/>
      <c r="AX151" s="22"/>
      <c r="AY151" s="22"/>
      <c r="AZ151" s="22">
        <f t="shared" si="8"/>
        <v>2</v>
      </c>
    </row>
    <row r="152" spans="1:52" ht="27.6" x14ac:dyDescent="0.3">
      <c r="A152" s="22">
        <v>142</v>
      </c>
      <c r="B152" s="7" t="s">
        <v>40</v>
      </c>
      <c r="C152" s="2" t="s">
        <v>378</v>
      </c>
      <c r="D152" s="2" t="s">
        <v>379</v>
      </c>
      <c r="E152" s="34">
        <v>3</v>
      </c>
      <c r="F152" s="13" t="s">
        <v>380</v>
      </c>
      <c r="G152" s="4" t="s">
        <v>311</v>
      </c>
      <c r="H152" s="2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>
        <v>4</v>
      </c>
      <c r="AD152" s="22">
        <v>8</v>
      </c>
      <c r="AE152" s="3">
        <v>3</v>
      </c>
      <c r="AF152" s="22"/>
      <c r="AG152" s="22"/>
      <c r="AH152" s="22"/>
      <c r="AI152" s="22"/>
      <c r="AJ152" s="22"/>
      <c r="AK152" s="22"/>
      <c r="AL152" s="22">
        <v>1</v>
      </c>
      <c r="AM152" s="22"/>
      <c r="AN152" s="22">
        <v>1</v>
      </c>
      <c r="AO152" s="22"/>
      <c r="AP152" s="22"/>
      <c r="AQ152" s="22">
        <v>1</v>
      </c>
      <c r="AR152" s="22"/>
      <c r="AS152" s="22">
        <v>1</v>
      </c>
      <c r="AT152" s="22"/>
      <c r="AU152" s="22"/>
      <c r="AV152" s="22"/>
      <c r="AW152" s="22"/>
      <c r="AX152" s="22">
        <v>1</v>
      </c>
      <c r="AY152" s="22"/>
      <c r="AZ152" s="22">
        <f t="shared" si="8"/>
        <v>5</v>
      </c>
    </row>
    <row r="153" spans="1:52" ht="27.6" x14ac:dyDescent="0.3">
      <c r="A153" s="22">
        <v>143</v>
      </c>
      <c r="B153" s="7" t="s">
        <v>40</v>
      </c>
      <c r="C153" s="2" t="s">
        <v>381</v>
      </c>
      <c r="D153" s="2" t="s">
        <v>382</v>
      </c>
      <c r="E153" s="34">
        <v>3</v>
      </c>
      <c r="F153" s="13" t="s">
        <v>353</v>
      </c>
      <c r="G153" s="4" t="s">
        <v>311</v>
      </c>
      <c r="H153" s="2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>
        <v>4</v>
      </c>
      <c r="AD153" s="22">
        <v>8</v>
      </c>
      <c r="AE153" s="3">
        <v>3</v>
      </c>
      <c r="AF153" s="22"/>
      <c r="AG153" s="22"/>
      <c r="AH153" s="22"/>
      <c r="AI153" s="22"/>
      <c r="AJ153" s="22"/>
      <c r="AK153" s="22"/>
      <c r="AL153" s="22">
        <v>1</v>
      </c>
      <c r="AM153" s="22"/>
      <c r="AN153" s="22">
        <v>1</v>
      </c>
      <c r="AO153" s="22"/>
      <c r="AP153" s="22"/>
      <c r="AQ153" s="22">
        <v>1</v>
      </c>
      <c r="AR153" s="22"/>
      <c r="AS153" s="22">
        <v>1</v>
      </c>
      <c r="AT153" s="22"/>
      <c r="AU153" s="22"/>
      <c r="AV153" s="22"/>
      <c r="AW153" s="22"/>
      <c r="AX153" s="22"/>
      <c r="AY153" s="22"/>
      <c r="AZ153" s="22">
        <f t="shared" si="8"/>
        <v>4</v>
      </c>
    </row>
    <row r="154" spans="1:52" x14ac:dyDescent="0.3">
      <c r="A154" s="22"/>
      <c r="B154" s="7"/>
      <c r="C154" s="45"/>
      <c r="D154" s="45" t="s">
        <v>383</v>
      </c>
      <c r="E154" s="34">
        <v>3</v>
      </c>
      <c r="F154" s="54" t="s">
        <v>60</v>
      </c>
      <c r="G154" s="49" t="s">
        <v>311</v>
      </c>
      <c r="H154" s="50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>
        <v>4</v>
      </c>
      <c r="AD154" s="51">
        <v>8</v>
      </c>
      <c r="AE154" s="47">
        <v>3</v>
      </c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</row>
    <row r="155" spans="1:52" x14ac:dyDescent="0.3">
      <c r="A155" s="22">
        <v>144</v>
      </c>
      <c r="B155" s="7" t="s">
        <v>40</v>
      </c>
      <c r="C155" s="2" t="s">
        <v>384</v>
      </c>
      <c r="D155" s="2" t="s">
        <v>385</v>
      </c>
      <c r="E155" s="34">
        <v>3</v>
      </c>
      <c r="F155" s="15" t="s">
        <v>60</v>
      </c>
      <c r="G155" s="4" t="s">
        <v>311</v>
      </c>
      <c r="H155" s="2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>
        <v>4</v>
      </c>
      <c r="AD155" s="22">
        <v>8</v>
      </c>
      <c r="AE155" s="3">
        <v>3</v>
      </c>
      <c r="AF155" s="22"/>
      <c r="AG155" s="22"/>
      <c r="AH155" s="22"/>
      <c r="AI155" s="22"/>
      <c r="AJ155" s="22"/>
      <c r="AK155" s="22"/>
      <c r="AL155" s="22">
        <v>1</v>
      </c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>
        <f t="shared" si="8"/>
        <v>1</v>
      </c>
    </row>
    <row r="156" spans="1:52" ht="42.75" customHeight="1" x14ac:dyDescent="0.3">
      <c r="A156" s="22">
        <v>145</v>
      </c>
      <c r="B156" s="120" t="s">
        <v>386</v>
      </c>
      <c r="C156" s="2" t="s">
        <v>387</v>
      </c>
      <c r="D156" s="32" t="s">
        <v>388</v>
      </c>
      <c r="E156" s="34">
        <v>3</v>
      </c>
      <c r="F156" s="15" t="s">
        <v>60</v>
      </c>
      <c r="G156" s="4" t="s">
        <v>389</v>
      </c>
      <c r="H156" s="2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>
        <v>1</v>
      </c>
      <c r="AM156" s="22"/>
      <c r="AN156" s="22">
        <v>1</v>
      </c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>
        <f>SUM(AI156:AY156)</f>
        <v>2</v>
      </c>
    </row>
    <row r="157" spans="1:52" x14ac:dyDescent="0.3">
      <c r="A157" s="22">
        <v>146</v>
      </c>
      <c r="B157" s="121"/>
      <c r="C157" s="2" t="s">
        <v>390</v>
      </c>
      <c r="D157" s="2" t="s">
        <v>391</v>
      </c>
      <c r="E157" s="34">
        <v>3</v>
      </c>
      <c r="F157" s="13" t="s">
        <v>392</v>
      </c>
      <c r="G157" s="4" t="s">
        <v>393</v>
      </c>
      <c r="H157" s="2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>
        <v>1</v>
      </c>
      <c r="AR157" s="22"/>
      <c r="AS157" s="22"/>
      <c r="AT157" s="22"/>
      <c r="AU157" s="22"/>
      <c r="AV157" s="22"/>
      <c r="AW157" s="22"/>
      <c r="AX157" s="22"/>
      <c r="AY157" s="22"/>
      <c r="AZ157" s="83">
        <f t="shared" ref="AZ157:AZ170" si="9">SUM(AI157:AY157)</f>
        <v>1</v>
      </c>
    </row>
    <row r="158" spans="1:52" x14ac:dyDescent="0.3">
      <c r="A158" s="22">
        <v>147</v>
      </c>
      <c r="B158" s="121"/>
      <c r="C158" s="2" t="s">
        <v>394</v>
      </c>
      <c r="D158" s="2" t="s">
        <v>395</v>
      </c>
      <c r="E158" s="34">
        <v>3</v>
      </c>
      <c r="F158" s="13" t="s">
        <v>392</v>
      </c>
      <c r="G158" s="4" t="s">
        <v>393</v>
      </c>
      <c r="H158" s="2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>
        <v>1</v>
      </c>
      <c r="AR158" s="22"/>
      <c r="AS158" s="22"/>
      <c r="AT158" s="22"/>
      <c r="AU158" s="22"/>
      <c r="AV158" s="22"/>
      <c r="AW158" s="22"/>
      <c r="AX158" s="22"/>
      <c r="AY158" s="22"/>
      <c r="AZ158" s="83">
        <f t="shared" si="9"/>
        <v>1</v>
      </c>
    </row>
    <row r="159" spans="1:52" ht="69" x14ac:dyDescent="0.3">
      <c r="A159" s="22">
        <v>148</v>
      </c>
      <c r="B159" s="121"/>
      <c r="C159" s="2" t="s">
        <v>396</v>
      </c>
      <c r="D159" s="32" t="s">
        <v>397</v>
      </c>
      <c r="E159" s="34">
        <v>3</v>
      </c>
      <c r="F159" s="15" t="s">
        <v>60</v>
      </c>
      <c r="G159" s="4" t="s">
        <v>398</v>
      </c>
      <c r="H159" s="2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>
        <v>1</v>
      </c>
      <c r="AL159" s="22">
        <v>1</v>
      </c>
      <c r="AM159" s="22"/>
      <c r="AN159" s="22"/>
      <c r="AO159" s="22"/>
      <c r="AP159" s="22"/>
      <c r="AQ159" s="22"/>
      <c r="AR159" s="22"/>
      <c r="AS159" s="22">
        <v>1</v>
      </c>
      <c r="AT159" s="22"/>
      <c r="AU159" s="22"/>
      <c r="AV159" s="22"/>
      <c r="AW159" s="22"/>
      <c r="AX159" s="22"/>
      <c r="AY159" s="22"/>
      <c r="AZ159" s="22">
        <f t="shared" si="9"/>
        <v>3</v>
      </c>
    </row>
    <row r="160" spans="1:52" x14ac:dyDescent="0.3">
      <c r="A160" s="22">
        <v>149</v>
      </c>
      <c r="B160" s="121"/>
      <c r="C160" s="2" t="s">
        <v>399</v>
      </c>
      <c r="D160" s="2" t="s">
        <v>400</v>
      </c>
      <c r="E160" s="34">
        <v>3</v>
      </c>
      <c r="F160" s="15" t="s">
        <v>60</v>
      </c>
      <c r="G160" s="4" t="s">
        <v>393</v>
      </c>
      <c r="H160" s="2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>
        <v>1</v>
      </c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>
        <f t="shared" si="9"/>
        <v>1</v>
      </c>
    </row>
    <row r="161" spans="1:52" x14ac:dyDescent="0.3">
      <c r="A161" s="22">
        <v>150</v>
      </c>
      <c r="B161" s="121"/>
      <c r="C161" s="2" t="s">
        <v>401</v>
      </c>
      <c r="D161" s="2" t="s">
        <v>402</v>
      </c>
      <c r="E161" s="34">
        <v>3</v>
      </c>
      <c r="F161" s="13" t="s">
        <v>126</v>
      </c>
      <c r="G161" s="4" t="s">
        <v>393</v>
      </c>
      <c r="H161" s="2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>
        <v>1</v>
      </c>
      <c r="AM161" s="22"/>
      <c r="AN161" s="22"/>
      <c r="AO161" s="22"/>
      <c r="AP161" s="22"/>
      <c r="AQ161" s="22">
        <v>1</v>
      </c>
      <c r="AR161" s="22"/>
      <c r="AS161" s="22"/>
      <c r="AT161" s="22"/>
      <c r="AU161" s="22"/>
      <c r="AV161" s="22"/>
      <c r="AW161" s="22"/>
      <c r="AX161" s="22"/>
      <c r="AY161" s="22"/>
      <c r="AZ161" s="83">
        <f t="shared" si="9"/>
        <v>2</v>
      </c>
    </row>
    <row r="162" spans="1:52" ht="27.6" x14ac:dyDescent="0.3">
      <c r="A162" s="22">
        <v>151</v>
      </c>
      <c r="B162" s="121"/>
      <c r="C162" s="2" t="s">
        <v>403</v>
      </c>
      <c r="D162" s="2" t="s">
        <v>404</v>
      </c>
      <c r="E162" s="34">
        <v>3</v>
      </c>
      <c r="F162" s="13" t="s">
        <v>405</v>
      </c>
      <c r="G162" s="4" t="s">
        <v>393</v>
      </c>
      <c r="H162" s="2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>
        <v>1</v>
      </c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83">
        <f t="shared" si="9"/>
        <v>1</v>
      </c>
    </row>
    <row r="163" spans="1:52" ht="41.4" x14ac:dyDescent="0.3">
      <c r="A163" s="22">
        <v>152</v>
      </c>
      <c r="B163" s="121"/>
      <c r="C163" s="2" t="s">
        <v>406</v>
      </c>
      <c r="D163" s="32" t="s">
        <v>407</v>
      </c>
      <c r="E163" s="34">
        <v>3</v>
      </c>
      <c r="F163" s="13" t="s">
        <v>408</v>
      </c>
      <c r="G163" s="4" t="s">
        <v>409</v>
      </c>
      <c r="H163" s="2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>
        <v>1</v>
      </c>
      <c r="AR163" s="22"/>
      <c r="AS163" s="22"/>
      <c r="AT163" s="22"/>
      <c r="AU163" s="22"/>
      <c r="AV163" s="22"/>
      <c r="AW163" s="22"/>
      <c r="AX163" s="22"/>
      <c r="AY163" s="22"/>
      <c r="AZ163" s="83">
        <f t="shared" si="9"/>
        <v>1</v>
      </c>
    </row>
    <row r="164" spans="1:52" ht="41.4" x14ac:dyDescent="0.3">
      <c r="A164" s="22">
        <v>153</v>
      </c>
      <c r="B164" s="122"/>
      <c r="C164" s="2" t="s">
        <v>410</v>
      </c>
      <c r="D164" s="32" t="s">
        <v>411</v>
      </c>
      <c r="E164" s="34">
        <v>3</v>
      </c>
      <c r="F164" s="13" t="s">
        <v>412</v>
      </c>
      <c r="G164" s="4" t="s">
        <v>413</v>
      </c>
      <c r="H164" s="2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>
        <v>1</v>
      </c>
      <c r="AM164" s="22"/>
      <c r="AN164" s="22"/>
      <c r="AO164" s="22"/>
      <c r="AP164" s="22"/>
      <c r="AQ164" s="22">
        <v>1</v>
      </c>
      <c r="AR164" s="22"/>
      <c r="AS164" s="22"/>
      <c r="AT164" s="22"/>
      <c r="AU164" s="22"/>
      <c r="AV164" s="22"/>
      <c r="AW164" s="22"/>
      <c r="AX164" s="22"/>
      <c r="AY164" s="22"/>
      <c r="AZ164" s="22">
        <f t="shared" si="9"/>
        <v>2</v>
      </c>
    </row>
    <row r="165" spans="1:52" ht="15" customHeight="1" x14ac:dyDescent="0.3">
      <c r="A165" s="22">
        <v>154</v>
      </c>
      <c r="B165" s="120" t="s">
        <v>414</v>
      </c>
      <c r="C165" s="2" t="s">
        <v>415</v>
      </c>
      <c r="D165" s="2" t="s">
        <v>416</v>
      </c>
      <c r="E165" s="34">
        <v>3</v>
      </c>
      <c r="F165" s="13" t="s">
        <v>119</v>
      </c>
      <c r="G165" s="4" t="s">
        <v>417</v>
      </c>
      <c r="H165" s="2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>
        <v>1</v>
      </c>
      <c r="AM165" s="22"/>
      <c r="AN165" s="22"/>
      <c r="AO165" s="22"/>
      <c r="AP165" s="22"/>
      <c r="AQ165" s="22">
        <v>1</v>
      </c>
      <c r="AR165" s="22"/>
      <c r="AS165" s="22"/>
      <c r="AT165" s="22"/>
      <c r="AU165" s="22"/>
      <c r="AV165" s="22"/>
      <c r="AW165" s="22"/>
      <c r="AX165" s="22"/>
      <c r="AY165" s="22"/>
      <c r="AZ165" s="22">
        <f t="shared" si="9"/>
        <v>2</v>
      </c>
    </row>
    <row r="166" spans="1:52" x14ac:dyDescent="0.3">
      <c r="A166" s="22">
        <v>155</v>
      </c>
      <c r="B166" s="121"/>
      <c r="C166" s="2" t="s">
        <v>418</v>
      </c>
      <c r="D166" s="2" t="s">
        <v>419</v>
      </c>
      <c r="E166" s="34">
        <v>3</v>
      </c>
      <c r="F166" s="13" t="s">
        <v>119</v>
      </c>
      <c r="G166" s="4" t="s">
        <v>417</v>
      </c>
      <c r="H166" s="2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>
        <v>1</v>
      </c>
      <c r="AM166" s="22"/>
      <c r="AN166" s="22"/>
      <c r="AO166" s="22">
        <v>1</v>
      </c>
      <c r="AP166" s="22"/>
      <c r="AQ166" s="22">
        <v>1</v>
      </c>
      <c r="AR166" s="22"/>
      <c r="AS166" s="22"/>
      <c r="AT166" s="22"/>
      <c r="AU166" s="22">
        <v>1</v>
      </c>
      <c r="AV166" s="22"/>
      <c r="AW166" s="22"/>
      <c r="AX166" s="22"/>
      <c r="AY166" s="22"/>
      <c r="AZ166" s="22">
        <f t="shared" si="9"/>
        <v>4</v>
      </c>
    </row>
    <row r="167" spans="1:52" x14ac:dyDescent="0.3">
      <c r="A167" s="22">
        <v>156</v>
      </c>
      <c r="B167" s="121"/>
      <c r="C167" s="2" t="s">
        <v>420</v>
      </c>
      <c r="D167" s="2" t="s">
        <v>421</v>
      </c>
      <c r="E167" s="34">
        <v>3</v>
      </c>
      <c r="F167" s="13" t="s">
        <v>126</v>
      </c>
      <c r="G167" s="4" t="s">
        <v>417</v>
      </c>
      <c r="H167" s="2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>
        <v>1</v>
      </c>
      <c r="AU167" s="22"/>
      <c r="AV167" s="22"/>
      <c r="AW167" s="22"/>
      <c r="AX167" s="22"/>
      <c r="AY167" s="22"/>
      <c r="AZ167" s="83">
        <f t="shared" si="9"/>
        <v>1</v>
      </c>
    </row>
    <row r="168" spans="1:52" x14ac:dyDescent="0.3">
      <c r="A168" s="22">
        <v>157</v>
      </c>
      <c r="B168" s="121"/>
      <c r="C168" s="2" t="s">
        <v>422</v>
      </c>
      <c r="D168" s="2" t="s">
        <v>423</v>
      </c>
      <c r="E168" s="34">
        <v>3</v>
      </c>
      <c r="F168" s="15" t="s">
        <v>60</v>
      </c>
      <c r="G168" s="4" t="s">
        <v>417</v>
      </c>
      <c r="H168" s="2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>
        <v>1</v>
      </c>
      <c r="AQ168" s="22">
        <v>1</v>
      </c>
      <c r="AR168" s="22"/>
      <c r="AS168" s="22"/>
      <c r="AT168" s="22"/>
      <c r="AU168" s="22"/>
      <c r="AV168" s="22"/>
      <c r="AW168" s="22"/>
      <c r="AX168" s="22"/>
      <c r="AY168" s="22"/>
      <c r="AZ168" s="83">
        <f t="shared" si="9"/>
        <v>2</v>
      </c>
    </row>
    <row r="169" spans="1:52" x14ac:dyDescent="0.3">
      <c r="A169" s="22">
        <v>158</v>
      </c>
      <c r="B169" s="121"/>
      <c r="C169" s="2" t="s">
        <v>424</v>
      </c>
      <c r="D169" s="2" t="s">
        <v>425</v>
      </c>
      <c r="E169" s="34">
        <v>3</v>
      </c>
      <c r="F169" s="13" t="s">
        <v>126</v>
      </c>
      <c r="G169" s="4" t="s">
        <v>417</v>
      </c>
      <c r="H169" s="2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>
        <v>1</v>
      </c>
      <c r="AR169" s="22"/>
      <c r="AS169" s="22"/>
      <c r="AT169" s="22"/>
      <c r="AU169" s="22"/>
      <c r="AV169" s="22"/>
      <c r="AW169" s="22"/>
      <c r="AX169" s="22"/>
      <c r="AY169" s="22"/>
      <c r="AZ169" s="83">
        <f t="shared" si="9"/>
        <v>1</v>
      </c>
    </row>
    <row r="170" spans="1:52" ht="27.6" x14ac:dyDescent="0.3">
      <c r="A170" s="22">
        <v>159</v>
      </c>
      <c r="B170" s="121"/>
      <c r="C170" s="2" t="s">
        <v>426</v>
      </c>
      <c r="D170" s="2" t="s">
        <v>427</v>
      </c>
      <c r="E170" s="34">
        <v>3</v>
      </c>
      <c r="F170" s="13" t="s">
        <v>428</v>
      </c>
      <c r="G170" s="4" t="s">
        <v>417</v>
      </c>
      <c r="H170" s="2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>
        <v>1</v>
      </c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>
        <f t="shared" si="9"/>
        <v>1</v>
      </c>
    </row>
    <row r="171" spans="1:52" x14ac:dyDescent="0.3">
      <c r="A171" s="22">
        <v>160</v>
      </c>
      <c r="B171" s="121"/>
      <c r="C171" s="2" t="s">
        <v>429</v>
      </c>
      <c r="D171" s="2" t="s">
        <v>430</v>
      </c>
      <c r="E171" s="34">
        <v>3</v>
      </c>
      <c r="F171" s="15" t="s">
        <v>60</v>
      </c>
      <c r="G171" s="4" t="s">
        <v>417</v>
      </c>
      <c r="H171" s="2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>
        <v>1</v>
      </c>
      <c r="AR171" s="22"/>
      <c r="AS171" s="22"/>
      <c r="AT171" s="22"/>
      <c r="AU171" s="22"/>
      <c r="AV171" s="22"/>
      <c r="AW171" s="22"/>
      <c r="AX171" s="22"/>
      <c r="AY171" s="22"/>
      <c r="AZ171" s="83">
        <f>SUM(AI171:AY171)</f>
        <v>1</v>
      </c>
    </row>
    <row r="172" spans="1:52" ht="41.4" x14ac:dyDescent="0.3">
      <c r="A172" s="22">
        <v>161</v>
      </c>
      <c r="B172" s="117" t="s">
        <v>431</v>
      </c>
      <c r="C172" s="77" t="s">
        <v>432</v>
      </c>
      <c r="D172" s="66" t="s">
        <v>433</v>
      </c>
      <c r="E172" s="34">
        <v>3</v>
      </c>
      <c r="F172" s="12" t="s">
        <v>86</v>
      </c>
      <c r="G172" s="4" t="s">
        <v>434</v>
      </c>
      <c r="H172" s="2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>
        <v>1</v>
      </c>
      <c r="AM172" s="22"/>
      <c r="AN172" s="22"/>
      <c r="AO172" s="22"/>
      <c r="AP172" s="22"/>
      <c r="AQ172" s="22">
        <v>1</v>
      </c>
      <c r="AR172" s="22"/>
      <c r="AS172" s="22"/>
      <c r="AT172" s="22"/>
      <c r="AU172" s="22"/>
      <c r="AV172" s="22"/>
      <c r="AW172" s="22"/>
      <c r="AX172" s="22"/>
      <c r="AY172" s="22"/>
      <c r="AZ172" s="83">
        <f t="shared" ref="AZ172:AZ181" si="10">SUM(AI172:AY172)</f>
        <v>2</v>
      </c>
    </row>
    <row r="173" spans="1:52" x14ac:dyDescent="0.3">
      <c r="A173" s="22">
        <v>162</v>
      </c>
      <c r="B173" s="117"/>
      <c r="C173" s="2" t="s">
        <v>435</v>
      </c>
      <c r="D173" s="2" t="s">
        <v>436</v>
      </c>
      <c r="E173" s="34">
        <v>3</v>
      </c>
      <c r="F173" s="13" t="s">
        <v>60</v>
      </c>
      <c r="G173" s="4" t="s">
        <v>437</v>
      </c>
      <c r="H173" s="2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>
        <v>1</v>
      </c>
      <c r="AM173" s="22"/>
      <c r="AN173" s="22"/>
      <c r="AO173" s="22"/>
      <c r="AP173" s="22"/>
      <c r="AQ173" s="22">
        <v>1</v>
      </c>
      <c r="AR173" s="22"/>
      <c r="AS173" s="22"/>
      <c r="AT173" s="22"/>
      <c r="AU173" s="22"/>
      <c r="AV173" s="22"/>
      <c r="AW173" s="22"/>
      <c r="AX173" s="22"/>
      <c r="AY173" s="22"/>
      <c r="AZ173" s="22">
        <f t="shared" si="10"/>
        <v>2</v>
      </c>
    </row>
    <row r="174" spans="1:52" ht="42.75" customHeight="1" x14ac:dyDescent="0.3">
      <c r="A174" s="22">
        <v>163</v>
      </c>
      <c r="B174" s="117"/>
      <c r="C174" s="2" t="s">
        <v>438</v>
      </c>
      <c r="D174" s="32" t="s">
        <v>439</v>
      </c>
      <c r="E174" s="34">
        <v>3</v>
      </c>
      <c r="F174" s="13" t="s">
        <v>60</v>
      </c>
      <c r="G174" s="4" t="s">
        <v>440</v>
      </c>
      <c r="H174" s="2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>
        <v>1</v>
      </c>
      <c r="AM174" s="22"/>
      <c r="AN174" s="22"/>
      <c r="AO174" s="22"/>
      <c r="AP174" s="22"/>
      <c r="AQ174" s="22">
        <v>1</v>
      </c>
      <c r="AR174" s="22"/>
      <c r="AS174" s="22"/>
      <c r="AT174" s="22"/>
      <c r="AU174" s="22"/>
      <c r="AV174" s="22"/>
      <c r="AW174" s="22"/>
      <c r="AX174" s="22"/>
      <c r="AY174" s="22"/>
      <c r="AZ174" s="22">
        <f t="shared" si="10"/>
        <v>2</v>
      </c>
    </row>
    <row r="175" spans="1:52" ht="27.6" x14ac:dyDescent="0.3">
      <c r="A175" s="22">
        <v>164</v>
      </c>
      <c r="B175" s="117"/>
      <c r="C175" s="2" t="s">
        <v>441</v>
      </c>
      <c r="D175" s="2" t="s">
        <v>442</v>
      </c>
      <c r="E175" s="34">
        <v>3</v>
      </c>
      <c r="F175" s="13" t="s">
        <v>391</v>
      </c>
      <c r="G175" s="4" t="s">
        <v>437</v>
      </c>
      <c r="H175" s="2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>
        <v>1</v>
      </c>
      <c r="AM175" s="22"/>
      <c r="AN175" s="22"/>
      <c r="AO175" s="22"/>
      <c r="AP175" s="22"/>
      <c r="AQ175" s="22">
        <v>1</v>
      </c>
      <c r="AR175" s="22"/>
      <c r="AS175" s="22"/>
      <c r="AT175" s="22"/>
      <c r="AU175" s="22"/>
      <c r="AV175" s="22"/>
      <c r="AW175" s="22"/>
      <c r="AX175" s="22"/>
      <c r="AY175" s="22"/>
      <c r="AZ175" s="83">
        <f t="shared" si="10"/>
        <v>2</v>
      </c>
    </row>
    <row r="176" spans="1:52" ht="39.75" customHeight="1" x14ac:dyDescent="0.3">
      <c r="A176" s="22">
        <v>165</v>
      </c>
      <c r="B176" s="117"/>
      <c r="C176" s="2" t="s">
        <v>443</v>
      </c>
      <c r="D176" s="32" t="s">
        <v>444</v>
      </c>
      <c r="E176" s="34">
        <v>3</v>
      </c>
      <c r="F176" s="13" t="s">
        <v>60</v>
      </c>
      <c r="G176" s="4" t="s">
        <v>445</v>
      </c>
      <c r="H176" s="2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>
        <v>1</v>
      </c>
      <c r="AO176" s="22"/>
      <c r="AP176" s="22"/>
      <c r="AQ176" s="22">
        <v>1</v>
      </c>
      <c r="AR176" s="22"/>
      <c r="AS176" s="22"/>
      <c r="AT176" s="22"/>
      <c r="AU176" s="22"/>
      <c r="AV176" s="22"/>
      <c r="AW176" s="22"/>
      <c r="AX176" s="22"/>
      <c r="AY176" s="22"/>
      <c r="AZ176" s="83">
        <f t="shared" si="10"/>
        <v>2</v>
      </c>
    </row>
    <row r="177" spans="1:52" x14ac:dyDescent="0.3">
      <c r="A177" s="22">
        <v>166</v>
      </c>
      <c r="B177" s="117"/>
      <c r="C177" s="2" t="s">
        <v>446</v>
      </c>
      <c r="D177" s="2" t="s">
        <v>447</v>
      </c>
      <c r="E177" s="34">
        <v>3</v>
      </c>
      <c r="F177" s="13" t="s">
        <v>126</v>
      </c>
      <c r="G177" s="4" t="s">
        <v>437</v>
      </c>
      <c r="H177" s="2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>
        <v>1</v>
      </c>
      <c r="AP177" s="22"/>
      <c r="AQ177" s="22"/>
      <c r="AR177" s="22"/>
      <c r="AS177" s="22"/>
      <c r="AT177" s="22">
        <v>1</v>
      </c>
      <c r="AU177" s="22"/>
      <c r="AV177" s="22"/>
      <c r="AW177" s="22"/>
      <c r="AX177" s="22"/>
      <c r="AY177" s="22"/>
      <c r="AZ177" s="83">
        <f t="shared" si="10"/>
        <v>2</v>
      </c>
    </row>
    <row r="178" spans="1:52" x14ac:dyDescent="0.3">
      <c r="A178" s="22">
        <v>167</v>
      </c>
      <c r="B178" s="117"/>
      <c r="C178" s="2" t="s">
        <v>448</v>
      </c>
      <c r="D178" s="2" t="s">
        <v>449</v>
      </c>
      <c r="E178" s="34">
        <v>3</v>
      </c>
      <c r="F178" s="13" t="s">
        <v>60</v>
      </c>
      <c r="G178" s="4" t="s">
        <v>437</v>
      </c>
      <c r="H178" s="2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>
        <v>1</v>
      </c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83">
        <f t="shared" si="10"/>
        <v>1</v>
      </c>
    </row>
    <row r="179" spans="1:52" x14ac:dyDescent="0.3">
      <c r="A179" s="22">
        <v>168</v>
      </c>
      <c r="B179" s="117"/>
      <c r="C179" s="2" t="s">
        <v>450</v>
      </c>
      <c r="D179" s="2" t="s">
        <v>451</v>
      </c>
      <c r="E179" s="34">
        <v>3</v>
      </c>
      <c r="F179" s="13" t="s">
        <v>60</v>
      </c>
      <c r="G179" s="4" t="s">
        <v>437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>
        <v>1</v>
      </c>
      <c r="AM179" s="22"/>
      <c r="AN179" s="22"/>
      <c r="AO179" s="22"/>
      <c r="AP179" s="22"/>
      <c r="AQ179" s="22">
        <v>1</v>
      </c>
      <c r="AR179" s="22"/>
      <c r="AS179" s="22"/>
      <c r="AT179" s="22"/>
      <c r="AU179" s="22"/>
      <c r="AV179" s="22"/>
      <c r="AW179" s="22"/>
      <c r="AX179" s="22"/>
      <c r="AY179" s="22"/>
      <c r="AZ179" s="83">
        <f t="shared" si="10"/>
        <v>2</v>
      </c>
    </row>
    <row r="180" spans="1:52" ht="27.6" x14ac:dyDescent="0.3">
      <c r="A180" s="22">
        <v>169</v>
      </c>
      <c r="B180" s="118" t="s">
        <v>452</v>
      </c>
      <c r="C180" s="77" t="s">
        <v>453</v>
      </c>
      <c r="D180" s="2" t="s">
        <v>454</v>
      </c>
      <c r="E180" s="34">
        <v>3</v>
      </c>
      <c r="F180" s="12" t="s">
        <v>455</v>
      </c>
      <c r="G180" s="4" t="s">
        <v>456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>
        <v>1</v>
      </c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83">
        <f t="shared" si="10"/>
        <v>1</v>
      </c>
    </row>
    <row r="181" spans="1:52" ht="55.2" x14ac:dyDescent="0.3">
      <c r="A181" s="22">
        <v>170</v>
      </c>
      <c r="B181" s="118"/>
      <c r="C181" s="2" t="s">
        <v>457</v>
      </c>
      <c r="D181" s="32" t="s">
        <v>458</v>
      </c>
      <c r="E181" s="34">
        <v>3</v>
      </c>
      <c r="F181" s="13" t="s">
        <v>60</v>
      </c>
      <c r="G181" s="4" t="s">
        <v>459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>
        <v>1</v>
      </c>
      <c r="AM181" s="22"/>
      <c r="AN181" s="22"/>
      <c r="AO181" s="22"/>
      <c r="AP181" s="22">
        <v>1</v>
      </c>
      <c r="AQ181" s="22">
        <v>1</v>
      </c>
      <c r="AR181" s="22"/>
      <c r="AS181" s="22"/>
      <c r="AT181" s="22">
        <v>1</v>
      </c>
      <c r="AU181" s="22"/>
      <c r="AV181" s="22"/>
      <c r="AW181" s="22"/>
      <c r="AX181" s="22"/>
      <c r="AY181" s="22"/>
      <c r="AZ181" s="22">
        <f t="shared" si="10"/>
        <v>4</v>
      </c>
    </row>
    <row r="182" spans="1:52" x14ac:dyDescent="0.3">
      <c r="A182" s="22">
        <v>171</v>
      </c>
      <c r="B182" s="118"/>
      <c r="C182" s="2" t="s">
        <v>460</v>
      </c>
      <c r="D182" s="2" t="s">
        <v>461</v>
      </c>
      <c r="E182" s="34">
        <v>3</v>
      </c>
      <c r="F182" s="13" t="s">
        <v>60</v>
      </c>
      <c r="G182" s="4" t="s">
        <v>456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>
        <v>1</v>
      </c>
      <c r="AM182" s="22"/>
      <c r="AN182" s="22"/>
      <c r="AO182" s="22"/>
      <c r="AP182" s="22">
        <v>1</v>
      </c>
      <c r="AQ182" s="22">
        <v>1</v>
      </c>
      <c r="AR182" s="22"/>
      <c r="AS182" s="22"/>
      <c r="AT182" s="22"/>
      <c r="AU182" s="22"/>
      <c r="AV182" s="22"/>
      <c r="AW182" s="22"/>
      <c r="AX182" s="22"/>
      <c r="AY182" s="22"/>
      <c r="AZ182" s="83">
        <f>SUM(AI182:AY182)</f>
        <v>3</v>
      </c>
    </row>
    <row r="183" spans="1:52" ht="55.2" x14ac:dyDescent="0.3">
      <c r="A183" s="22">
        <v>172</v>
      </c>
      <c r="B183" s="118"/>
      <c r="C183" s="2" t="s">
        <v>462</v>
      </c>
      <c r="D183" s="32" t="s">
        <v>463</v>
      </c>
      <c r="E183" s="34">
        <v>3</v>
      </c>
      <c r="F183" s="12" t="s">
        <v>169</v>
      </c>
      <c r="G183" s="4" t="s">
        <v>464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>
        <v>1</v>
      </c>
      <c r="AM183" s="22"/>
      <c r="AN183" s="22"/>
      <c r="AO183" s="22"/>
      <c r="AP183" s="22"/>
      <c r="AQ183" s="22">
        <v>1</v>
      </c>
      <c r="AR183" s="22"/>
      <c r="AS183" s="22"/>
      <c r="AT183" s="22"/>
      <c r="AU183" s="22"/>
      <c r="AV183" s="22"/>
      <c r="AW183" s="22"/>
      <c r="AX183" s="22"/>
      <c r="AY183" s="22"/>
      <c r="AZ183" s="22">
        <f t="shared" ref="AZ183:AZ190" si="11">SUM(AI183:AY183)</f>
        <v>2</v>
      </c>
    </row>
    <row r="184" spans="1:52" ht="27.6" x14ac:dyDescent="0.3">
      <c r="A184" s="22">
        <v>173</v>
      </c>
      <c r="B184" s="118"/>
      <c r="C184" s="2" t="s">
        <v>465</v>
      </c>
      <c r="D184" s="2" t="s">
        <v>466</v>
      </c>
      <c r="E184" s="34">
        <v>3</v>
      </c>
      <c r="F184" s="12" t="s">
        <v>159</v>
      </c>
      <c r="G184" s="4" t="s">
        <v>456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>
        <v>1</v>
      </c>
      <c r="AM184" s="22"/>
      <c r="AN184" s="22"/>
      <c r="AO184" s="22"/>
      <c r="AP184" s="22">
        <v>1</v>
      </c>
      <c r="AQ184" s="22">
        <v>1</v>
      </c>
      <c r="AR184" s="22"/>
      <c r="AS184" s="22"/>
      <c r="AT184" s="22"/>
      <c r="AU184" s="22"/>
      <c r="AV184" s="22"/>
      <c r="AW184" s="22"/>
      <c r="AX184" s="22"/>
      <c r="AY184" s="22"/>
      <c r="AZ184" s="22">
        <f t="shared" si="11"/>
        <v>3</v>
      </c>
    </row>
    <row r="185" spans="1:52" ht="41.4" x14ac:dyDescent="0.3">
      <c r="A185" s="22">
        <v>174</v>
      </c>
      <c r="B185" s="118"/>
      <c r="C185" s="77" t="s">
        <v>467</v>
      </c>
      <c r="D185" s="32" t="s">
        <v>468</v>
      </c>
      <c r="E185" s="34">
        <v>3</v>
      </c>
      <c r="F185" s="12" t="s">
        <v>469</v>
      </c>
      <c r="G185" s="4" t="s">
        <v>470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>
        <v>1</v>
      </c>
      <c r="AM185" s="22"/>
      <c r="AN185" s="22"/>
      <c r="AO185" s="22"/>
      <c r="AP185" s="22">
        <v>1</v>
      </c>
      <c r="AQ185" s="22">
        <v>1</v>
      </c>
      <c r="AR185" s="22"/>
      <c r="AS185" s="22"/>
      <c r="AT185" s="22"/>
      <c r="AU185" s="22"/>
      <c r="AV185" s="22"/>
      <c r="AW185" s="22"/>
      <c r="AX185" s="22"/>
      <c r="AY185" s="22"/>
      <c r="AZ185" s="83">
        <f t="shared" si="11"/>
        <v>3</v>
      </c>
    </row>
    <row r="186" spans="1:52" ht="27.6" x14ac:dyDescent="0.3">
      <c r="A186" s="22">
        <v>175</v>
      </c>
      <c r="B186" s="118"/>
      <c r="C186" s="2" t="s">
        <v>471</v>
      </c>
      <c r="D186" s="2" t="s">
        <v>472</v>
      </c>
      <c r="E186" s="34">
        <v>3</v>
      </c>
      <c r="F186" s="12" t="s">
        <v>455</v>
      </c>
      <c r="G186" s="4" t="s">
        <v>456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>
        <v>1</v>
      </c>
      <c r="AM186" s="22"/>
      <c r="AN186" s="22"/>
      <c r="AO186" s="22"/>
      <c r="AP186" s="22"/>
      <c r="AQ186" s="22">
        <v>1</v>
      </c>
      <c r="AR186" s="22"/>
      <c r="AS186" s="22"/>
      <c r="AT186" s="22"/>
      <c r="AU186" s="22"/>
      <c r="AV186" s="22"/>
      <c r="AW186" s="22"/>
      <c r="AX186" s="22"/>
      <c r="AY186" s="22"/>
      <c r="AZ186" s="22">
        <f t="shared" si="11"/>
        <v>2</v>
      </c>
    </row>
    <row r="187" spans="1:52" ht="37.5" customHeight="1" x14ac:dyDescent="0.3">
      <c r="A187" s="22">
        <v>176</v>
      </c>
      <c r="B187" s="113" t="s">
        <v>473</v>
      </c>
      <c r="C187" s="2" t="s">
        <v>474</v>
      </c>
      <c r="D187" s="2" t="s">
        <v>475</v>
      </c>
      <c r="E187" s="34">
        <v>3</v>
      </c>
      <c r="F187" s="12" t="s">
        <v>166</v>
      </c>
      <c r="G187" s="4" t="s">
        <v>476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>
        <v>1</v>
      </c>
      <c r="AM187" s="22"/>
      <c r="AN187" s="22"/>
      <c r="AO187" s="22"/>
      <c r="AP187" s="22"/>
      <c r="AQ187" s="22">
        <v>1</v>
      </c>
      <c r="AR187" s="22"/>
      <c r="AS187" s="22"/>
      <c r="AT187" s="22"/>
      <c r="AU187" s="22"/>
      <c r="AV187" s="22"/>
      <c r="AW187" s="22"/>
      <c r="AX187" s="22"/>
      <c r="AY187" s="22"/>
      <c r="AZ187" s="83">
        <f t="shared" si="11"/>
        <v>2</v>
      </c>
    </row>
    <row r="188" spans="1:52" ht="13.5" customHeight="1" x14ac:dyDescent="0.3">
      <c r="A188" s="22">
        <v>177</v>
      </c>
      <c r="B188" s="114"/>
      <c r="C188" s="77" t="s">
        <v>477</v>
      </c>
      <c r="D188" s="2" t="s">
        <v>478</v>
      </c>
      <c r="E188" s="34">
        <v>3</v>
      </c>
      <c r="F188" s="12" t="s">
        <v>479</v>
      </c>
      <c r="G188" s="4" t="s">
        <v>476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>
        <v>1</v>
      </c>
      <c r="AM188" s="22"/>
      <c r="AN188" s="22"/>
      <c r="AO188" s="22"/>
      <c r="AP188" s="22">
        <v>1</v>
      </c>
      <c r="AQ188" s="22">
        <v>1</v>
      </c>
      <c r="AR188" s="22"/>
      <c r="AS188" s="22"/>
      <c r="AT188" s="22"/>
      <c r="AU188" s="22"/>
      <c r="AV188" s="22"/>
      <c r="AW188" s="22"/>
      <c r="AX188" s="22"/>
      <c r="AY188" s="22"/>
      <c r="AZ188" s="83">
        <f t="shared" si="11"/>
        <v>3</v>
      </c>
    </row>
    <row r="189" spans="1:52" ht="82.8" x14ac:dyDescent="0.3">
      <c r="A189" s="22">
        <v>178</v>
      </c>
      <c r="B189" s="115"/>
      <c r="C189" s="2" t="s">
        <v>480</v>
      </c>
      <c r="D189" s="2" t="s">
        <v>481</v>
      </c>
      <c r="E189" s="34">
        <v>3</v>
      </c>
      <c r="F189" s="12" t="s">
        <v>482</v>
      </c>
      <c r="G189" s="4" t="s">
        <v>483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>
        <v>1</v>
      </c>
      <c r="AM189" s="22"/>
      <c r="AN189" s="22"/>
      <c r="AO189" s="22"/>
      <c r="AP189" s="22"/>
      <c r="AQ189" s="22">
        <v>1</v>
      </c>
      <c r="AR189" s="22"/>
      <c r="AS189" s="22"/>
      <c r="AT189" s="22"/>
      <c r="AU189" s="22"/>
      <c r="AV189" s="22"/>
      <c r="AW189" s="22"/>
      <c r="AX189" s="22"/>
      <c r="AY189" s="22"/>
      <c r="AZ189" s="22">
        <f t="shared" si="11"/>
        <v>2</v>
      </c>
    </row>
    <row r="190" spans="1:52" ht="80.25" customHeight="1" x14ac:dyDescent="0.3">
      <c r="A190" s="22">
        <v>179</v>
      </c>
      <c r="B190" s="113" t="s">
        <v>484</v>
      </c>
      <c r="C190" s="2" t="s">
        <v>485</v>
      </c>
      <c r="D190" s="2" t="s">
        <v>486</v>
      </c>
      <c r="E190" s="34">
        <v>3</v>
      </c>
      <c r="F190" s="12" t="s">
        <v>487</v>
      </c>
      <c r="G190" s="4" t="s">
        <v>488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>
        <v>1</v>
      </c>
      <c r="AM190" s="22"/>
      <c r="AN190" s="22"/>
      <c r="AO190" s="22">
        <v>1</v>
      </c>
      <c r="AP190" s="22"/>
      <c r="AQ190" s="22"/>
      <c r="AR190" s="22"/>
      <c r="AS190" s="22"/>
      <c r="AT190" s="22">
        <v>1</v>
      </c>
      <c r="AU190" s="22"/>
      <c r="AV190" s="22"/>
      <c r="AW190" s="22"/>
      <c r="AX190" s="22"/>
      <c r="AY190" s="22"/>
      <c r="AZ190" s="22">
        <f t="shared" si="11"/>
        <v>3</v>
      </c>
    </row>
    <row r="191" spans="1:52" ht="55.2" x14ac:dyDescent="0.3">
      <c r="A191" s="22">
        <v>180</v>
      </c>
      <c r="B191" s="114"/>
      <c r="C191" s="66" t="s">
        <v>489</v>
      </c>
      <c r="D191" s="66" t="s">
        <v>490</v>
      </c>
      <c r="E191" s="34">
        <v>3</v>
      </c>
      <c r="F191" s="12" t="s">
        <v>491</v>
      </c>
      <c r="G191" s="4" t="s">
        <v>492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>
        <v>1</v>
      </c>
      <c r="AO191" s="22">
        <v>1</v>
      </c>
      <c r="AP191" s="22"/>
      <c r="AQ191" s="22"/>
      <c r="AR191" s="22"/>
      <c r="AS191" s="22">
        <v>1</v>
      </c>
      <c r="AT191" s="22">
        <v>1</v>
      </c>
      <c r="AU191" s="22">
        <v>1</v>
      </c>
      <c r="AV191" s="22"/>
      <c r="AW191" s="22"/>
      <c r="AX191" s="22"/>
      <c r="AY191" s="22"/>
      <c r="AZ191" s="22">
        <f t="shared" ref="AZ191:AZ196" si="12">SUM(AI191:AY191)</f>
        <v>5</v>
      </c>
    </row>
    <row r="192" spans="1:52" ht="41.4" x14ac:dyDescent="0.3">
      <c r="A192" s="22">
        <v>181</v>
      </c>
      <c r="B192" s="114"/>
      <c r="C192" s="77" t="s">
        <v>493</v>
      </c>
      <c r="D192" s="32" t="s">
        <v>494</v>
      </c>
      <c r="E192" s="34">
        <v>3</v>
      </c>
      <c r="F192" s="12" t="s">
        <v>49</v>
      </c>
      <c r="G192" s="4" t="s">
        <v>495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>
        <v>1</v>
      </c>
      <c r="AM192" s="22"/>
      <c r="AN192" s="22"/>
      <c r="AO192" s="22">
        <v>1</v>
      </c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83">
        <f t="shared" si="12"/>
        <v>2</v>
      </c>
    </row>
    <row r="193" spans="1:52" ht="41.4" x14ac:dyDescent="0.3">
      <c r="A193" s="22">
        <v>182</v>
      </c>
      <c r="B193" s="114"/>
      <c r="C193" s="77" t="s">
        <v>496</v>
      </c>
      <c r="D193" s="32" t="s">
        <v>497</v>
      </c>
      <c r="E193" s="34">
        <v>3</v>
      </c>
      <c r="F193" s="12" t="s">
        <v>207</v>
      </c>
      <c r="G193" s="4" t="s">
        <v>495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>
        <v>1</v>
      </c>
      <c r="AM193" s="22"/>
      <c r="AN193" s="22"/>
      <c r="AO193" s="22">
        <v>1</v>
      </c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83">
        <f t="shared" si="12"/>
        <v>2</v>
      </c>
    </row>
    <row r="194" spans="1:52" ht="41.4" x14ac:dyDescent="0.3">
      <c r="A194" s="22">
        <v>183</v>
      </c>
      <c r="B194" s="114"/>
      <c r="C194" s="2" t="s">
        <v>498</v>
      </c>
      <c r="D194" s="32" t="s">
        <v>499</v>
      </c>
      <c r="E194" s="34">
        <v>3</v>
      </c>
      <c r="F194" s="12" t="s">
        <v>486</v>
      </c>
      <c r="G194" s="4" t="s">
        <v>495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>
        <v>1</v>
      </c>
      <c r="AP194" s="22"/>
      <c r="AQ194" s="22">
        <v>1</v>
      </c>
      <c r="AR194" s="22"/>
      <c r="AS194" s="84"/>
      <c r="AT194" s="22"/>
      <c r="AU194" s="22"/>
      <c r="AV194" s="22"/>
      <c r="AW194" s="22"/>
      <c r="AX194" s="22"/>
      <c r="AY194" s="22"/>
      <c r="AZ194" s="83">
        <f t="shared" si="12"/>
        <v>2</v>
      </c>
    </row>
    <row r="195" spans="1:52" ht="41.4" x14ac:dyDescent="0.3">
      <c r="A195" s="22">
        <v>184</v>
      </c>
      <c r="B195" s="115"/>
      <c r="C195" s="2" t="s">
        <v>500</v>
      </c>
      <c r="D195" s="32" t="s">
        <v>501</v>
      </c>
      <c r="E195" s="34">
        <v>3</v>
      </c>
      <c r="F195" s="13" t="s">
        <v>177</v>
      </c>
      <c r="G195" s="4" t="s">
        <v>495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>
        <v>1</v>
      </c>
      <c r="AP195" s="22"/>
      <c r="AQ195" s="22">
        <v>1</v>
      </c>
      <c r="AR195" s="22"/>
      <c r="AS195" s="22"/>
      <c r="AT195" s="22"/>
      <c r="AU195" s="22"/>
      <c r="AV195" s="22"/>
      <c r="AW195" s="22"/>
      <c r="AX195" s="22"/>
      <c r="AY195" s="22"/>
      <c r="AZ195" s="83">
        <f t="shared" si="12"/>
        <v>2</v>
      </c>
    </row>
    <row r="196" spans="1:52" ht="82.8" x14ac:dyDescent="0.3">
      <c r="A196" s="22">
        <v>185</v>
      </c>
      <c r="B196" s="125" t="s">
        <v>502</v>
      </c>
      <c r="C196" s="2" t="s">
        <v>503</v>
      </c>
      <c r="D196" s="32" t="s">
        <v>504</v>
      </c>
      <c r="E196" s="34">
        <v>3</v>
      </c>
      <c r="F196" s="12" t="s">
        <v>207</v>
      </c>
      <c r="G196" s="4" t="s">
        <v>505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>
        <v>1</v>
      </c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>
        <f t="shared" si="12"/>
        <v>1</v>
      </c>
    </row>
    <row r="197" spans="1:52" ht="27.6" x14ac:dyDescent="0.3">
      <c r="A197" s="22">
        <v>186</v>
      </c>
      <c r="B197" s="125"/>
      <c r="C197" s="2" t="s">
        <v>506</v>
      </c>
      <c r="D197" s="2" t="s">
        <v>507</v>
      </c>
      <c r="E197" s="34">
        <v>3</v>
      </c>
      <c r="F197" s="13" t="s">
        <v>177</v>
      </c>
      <c r="G197" s="4" t="s">
        <v>508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>
        <v>1</v>
      </c>
      <c r="AM197" s="22"/>
      <c r="AN197" s="22"/>
      <c r="AO197" s="22"/>
      <c r="AP197" s="22"/>
      <c r="AQ197" s="22">
        <v>1</v>
      </c>
      <c r="AR197" s="22"/>
      <c r="AS197" s="22">
        <v>1</v>
      </c>
      <c r="AT197" s="22"/>
      <c r="AU197" s="22"/>
      <c r="AV197" s="22"/>
      <c r="AW197" s="22"/>
      <c r="AX197" s="22"/>
      <c r="AY197" s="22"/>
      <c r="AZ197" s="83">
        <f>SUM(AI197:AY197)</f>
        <v>3</v>
      </c>
    </row>
    <row r="198" spans="1:52" ht="82.8" x14ac:dyDescent="0.3">
      <c r="A198" s="22">
        <v>187</v>
      </c>
      <c r="B198" s="125"/>
      <c r="C198" s="77" t="s">
        <v>509</v>
      </c>
      <c r="D198" s="32" t="s">
        <v>510</v>
      </c>
      <c r="E198" s="34">
        <v>3</v>
      </c>
      <c r="F198" s="13" t="s">
        <v>511</v>
      </c>
      <c r="G198" s="4" t="s">
        <v>512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>
        <v>1</v>
      </c>
      <c r="AQ198" s="22">
        <v>1</v>
      </c>
      <c r="AR198" s="22"/>
      <c r="AS198" s="22"/>
      <c r="AT198" s="22"/>
      <c r="AU198" s="22"/>
      <c r="AV198" s="22"/>
      <c r="AW198" s="22"/>
      <c r="AX198" s="22"/>
      <c r="AY198" s="22"/>
      <c r="AZ198" s="83">
        <f t="shared" ref="AZ198:AZ206" si="13">SUM(AI198:AY198)</f>
        <v>2</v>
      </c>
    </row>
    <row r="199" spans="1:52" ht="55.2" x14ac:dyDescent="0.3">
      <c r="A199" s="22">
        <v>188</v>
      </c>
      <c r="B199" s="125"/>
      <c r="C199" s="2" t="s">
        <v>513</v>
      </c>
      <c r="D199" s="32" t="s">
        <v>514</v>
      </c>
      <c r="E199" s="34">
        <v>3</v>
      </c>
      <c r="F199" s="13" t="s">
        <v>60</v>
      </c>
      <c r="G199" s="4" t="s">
        <v>515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>
        <v>1</v>
      </c>
      <c r="AQ199" s="22">
        <v>1</v>
      </c>
      <c r="AR199" s="22"/>
      <c r="AS199" s="22"/>
      <c r="AT199" s="22"/>
      <c r="AU199" s="22"/>
      <c r="AV199" s="22"/>
      <c r="AW199" s="22"/>
      <c r="AX199" s="22"/>
      <c r="AY199" s="22"/>
      <c r="AZ199" s="83">
        <f t="shared" si="13"/>
        <v>2</v>
      </c>
    </row>
    <row r="200" spans="1:52" ht="27.6" x14ac:dyDescent="0.3">
      <c r="A200" s="22">
        <v>189</v>
      </c>
      <c r="B200" s="125"/>
      <c r="C200" s="77" t="s">
        <v>516</v>
      </c>
      <c r="D200" s="2" t="s">
        <v>517</v>
      </c>
      <c r="E200" s="34">
        <v>3</v>
      </c>
      <c r="F200" s="13" t="s">
        <v>167</v>
      </c>
      <c r="G200" s="4" t="s">
        <v>508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>
        <v>1</v>
      </c>
      <c r="AM200" s="22"/>
      <c r="AN200" s="22"/>
      <c r="AO200" s="22"/>
      <c r="AP200" s="22"/>
      <c r="AQ200" s="22">
        <v>1</v>
      </c>
      <c r="AR200" s="22"/>
      <c r="AS200" s="22"/>
      <c r="AT200" s="22"/>
      <c r="AU200" s="22"/>
      <c r="AV200" s="22"/>
      <c r="AW200" s="22"/>
      <c r="AX200" s="22"/>
      <c r="AY200" s="22"/>
      <c r="AZ200" s="83">
        <f t="shared" si="13"/>
        <v>2</v>
      </c>
    </row>
    <row r="201" spans="1:52" ht="41.4" x14ac:dyDescent="0.3">
      <c r="A201" s="22">
        <v>190</v>
      </c>
      <c r="B201" s="125"/>
      <c r="C201" s="2" t="s">
        <v>518</v>
      </c>
      <c r="D201" s="32" t="s">
        <v>519</v>
      </c>
      <c r="E201" s="34">
        <v>3</v>
      </c>
      <c r="F201" s="12" t="s">
        <v>177</v>
      </c>
      <c r="G201" s="4" t="s">
        <v>520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>
        <v>1</v>
      </c>
      <c r="AR201" s="22"/>
      <c r="AS201" s="22"/>
      <c r="AT201" s="22">
        <v>1</v>
      </c>
      <c r="AU201" s="22"/>
      <c r="AV201" s="22"/>
      <c r="AW201" s="22"/>
      <c r="AX201" s="22"/>
      <c r="AY201" s="22"/>
      <c r="AZ201" s="83">
        <f t="shared" si="13"/>
        <v>2</v>
      </c>
    </row>
    <row r="202" spans="1:52" ht="15" customHeight="1" x14ac:dyDescent="0.3">
      <c r="A202" s="22">
        <v>191</v>
      </c>
      <c r="B202" s="123" t="s">
        <v>521</v>
      </c>
      <c r="C202" s="2" t="s">
        <v>522</v>
      </c>
      <c r="D202" s="2" t="s">
        <v>523</v>
      </c>
      <c r="E202" s="34">
        <v>3</v>
      </c>
      <c r="F202" s="13" t="s">
        <v>60</v>
      </c>
      <c r="G202" s="4" t="s">
        <v>524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>
        <v>1</v>
      </c>
      <c r="AR202" s="22"/>
      <c r="AS202" s="22"/>
      <c r="AT202" s="22"/>
      <c r="AU202" s="22"/>
      <c r="AV202" s="22"/>
      <c r="AW202" s="22"/>
      <c r="AX202" s="22"/>
      <c r="AY202" s="22"/>
      <c r="AZ202" s="22">
        <f t="shared" si="13"/>
        <v>1</v>
      </c>
    </row>
    <row r="203" spans="1:52" ht="25.5" customHeight="1" x14ac:dyDescent="0.3">
      <c r="A203" s="22">
        <v>192</v>
      </c>
      <c r="B203" s="123"/>
      <c r="C203" s="2" t="s">
        <v>525</v>
      </c>
      <c r="D203" s="2" t="s">
        <v>526</v>
      </c>
      <c r="E203" s="34">
        <v>3</v>
      </c>
      <c r="F203" s="59" t="s">
        <v>191</v>
      </c>
      <c r="G203" s="4" t="s">
        <v>524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>
        <v>1</v>
      </c>
      <c r="AM203" s="22"/>
      <c r="AN203" s="22"/>
      <c r="AO203" s="22"/>
      <c r="AP203" s="22"/>
      <c r="AQ203" s="22">
        <v>1</v>
      </c>
      <c r="AR203" s="22"/>
      <c r="AS203" s="22"/>
      <c r="AT203" s="22"/>
      <c r="AU203" s="22"/>
      <c r="AV203" s="22"/>
      <c r="AW203" s="22"/>
      <c r="AX203" s="22"/>
      <c r="AY203" s="22"/>
      <c r="AZ203" s="22">
        <f t="shared" si="13"/>
        <v>2</v>
      </c>
    </row>
    <row r="204" spans="1:52" x14ac:dyDescent="0.3">
      <c r="A204" s="22">
        <v>193</v>
      </c>
      <c r="B204" s="123"/>
      <c r="C204" s="2" t="s">
        <v>527</v>
      </c>
      <c r="D204" s="2" t="s">
        <v>528</v>
      </c>
      <c r="E204" s="34">
        <v>3</v>
      </c>
      <c r="F204" s="13" t="s">
        <v>60</v>
      </c>
      <c r="G204" s="4" t="s">
        <v>524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>
        <v>1</v>
      </c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83">
        <f t="shared" si="13"/>
        <v>1</v>
      </c>
    </row>
    <row r="205" spans="1:52" x14ac:dyDescent="0.3">
      <c r="A205" s="22">
        <v>194</v>
      </c>
      <c r="B205" s="123"/>
      <c r="C205" s="2" t="s">
        <v>529</v>
      </c>
      <c r="D205" s="2" t="s">
        <v>530</v>
      </c>
      <c r="E205" s="34">
        <v>3</v>
      </c>
      <c r="F205" s="13" t="s">
        <v>60</v>
      </c>
      <c r="G205" s="4" t="s">
        <v>524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>
        <v>1</v>
      </c>
      <c r="AM205" s="22"/>
      <c r="AN205" s="22"/>
      <c r="AO205" s="22"/>
      <c r="AP205" s="22">
        <v>1</v>
      </c>
      <c r="AQ205" s="22"/>
      <c r="AR205" s="22"/>
      <c r="AS205" s="22"/>
      <c r="AT205" s="22"/>
      <c r="AU205" s="22"/>
      <c r="AV205" s="22"/>
      <c r="AW205" s="22"/>
      <c r="AX205" s="22"/>
      <c r="AY205" s="22"/>
      <c r="AZ205" s="22">
        <f t="shared" si="13"/>
        <v>2</v>
      </c>
    </row>
    <row r="206" spans="1:52" ht="18.75" customHeight="1" x14ac:dyDescent="0.3">
      <c r="A206" s="22">
        <v>195</v>
      </c>
      <c r="B206" s="123"/>
      <c r="C206" s="2" t="s">
        <v>531</v>
      </c>
      <c r="D206" s="2" t="s">
        <v>532</v>
      </c>
      <c r="E206" s="34">
        <v>3</v>
      </c>
      <c r="F206" s="12" t="s">
        <v>201</v>
      </c>
      <c r="G206" s="4" t="s">
        <v>524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>
        <v>1</v>
      </c>
      <c r="AU206" s="22"/>
      <c r="AV206" s="22"/>
      <c r="AW206" s="22"/>
      <c r="AX206" s="22"/>
      <c r="AY206" s="22"/>
      <c r="AZ206" s="83">
        <f t="shared" si="13"/>
        <v>1</v>
      </c>
    </row>
    <row r="207" spans="1:52" ht="27.6" x14ac:dyDescent="0.3">
      <c r="A207" s="22">
        <v>196</v>
      </c>
      <c r="B207" s="123"/>
      <c r="C207" s="77" t="s">
        <v>533</v>
      </c>
      <c r="D207" s="2" t="s">
        <v>534</v>
      </c>
      <c r="E207" s="34">
        <v>3</v>
      </c>
      <c r="F207" s="13" t="s">
        <v>194</v>
      </c>
      <c r="G207" s="4" t="s">
        <v>524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>
        <v>1</v>
      </c>
      <c r="AM207" s="22"/>
      <c r="AN207" s="22"/>
      <c r="AO207" s="22"/>
      <c r="AP207" s="22">
        <v>1</v>
      </c>
      <c r="AQ207" s="22"/>
      <c r="AR207" s="22"/>
      <c r="AS207" s="22"/>
      <c r="AT207" s="22">
        <v>1</v>
      </c>
      <c r="AU207" s="22"/>
      <c r="AV207" s="22"/>
      <c r="AW207" s="22"/>
      <c r="AX207" s="22"/>
      <c r="AY207" s="22"/>
      <c r="AZ207" s="83">
        <f>SUM(AI207:AY207)</f>
        <v>3</v>
      </c>
    </row>
    <row r="208" spans="1:52" ht="26.25" customHeight="1" x14ac:dyDescent="0.3">
      <c r="A208" s="22">
        <v>197</v>
      </c>
      <c r="B208" s="110" t="s">
        <v>535</v>
      </c>
      <c r="C208" s="2" t="s">
        <v>536</v>
      </c>
      <c r="D208" s="2" t="s">
        <v>537</v>
      </c>
      <c r="E208" s="34">
        <v>3</v>
      </c>
      <c r="F208" s="13" t="s">
        <v>196</v>
      </c>
      <c r="G208" s="4" t="s">
        <v>538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>
        <v>1</v>
      </c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83">
        <f t="shared" ref="AZ208:AZ258" si="14">SUM(AI208:AY208)</f>
        <v>1</v>
      </c>
    </row>
    <row r="209" spans="1:52" x14ac:dyDescent="0.3">
      <c r="A209" s="22">
        <v>198</v>
      </c>
      <c r="B209" s="111"/>
      <c r="C209" s="2" t="s">
        <v>539</v>
      </c>
      <c r="D209" s="2" t="s">
        <v>540</v>
      </c>
      <c r="E209" s="34">
        <v>3</v>
      </c>
      <c r="F209" s="13" t="s">
        <v>81</v>
      </c>
      <c r="G209" s="4" t="s">
        <v>538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>
        <v>1</v>
      </c>
      <c r="AM209" s="22"/>
      <c r="AN209" s="22"/>
      <c r="AO209" s="22"/>
      <c r="AP209" s="22"/>
      <c r="AQ209" s="22">
        <v>1</v>
      </c>
      <c r="AR209" s="22"/>
      <c r="AS209" s="22"/>
      <c r="AT209" s="22"/>
      <c r="AU209" s="22"/>
      <c r="AV209" s="22"/>
      <c r="AW209" s="22"/>
      <c r="AX209" s="22"/>
      <c r="AY209" s="22"/>
      <c r="AZ209" s="83">
        <f t="shared" si="14"/>
        <v>2</v>
      </c>
    </row>
    <row r="210" spans="1:52" x14ac:dyDescent="0.3">
      <c r="A210" s="22">
        <v>199</v>
      </c>
      <c r="B210" s="111"/>
      <c r="C210" s="2" t="s">
        <v>541</v>
      </c>
      <c r="D210" s="2" t="s">
        <v>542</v>
      </c>
      <c r="E210" s="34">
        <v>3</v>
      </c>
      <c r="F210" s="13" t="s">
        <v>157</v>
      </c>
      <c r="G210" s="4" t="s">
        <v>538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>
        <v>1</v>
      </c>
      <c r="AR210" s="22"/>
      <c r="AS210" s="22"/>
      <c r="AT210" s="22"/>
      <c r="AU210" s="22"/>
      <c r="AV210" s="22"/>
      <c r="AW210" s="22"/>
      <c r="AX210" s="22"/>
      <c r="AY210" s="22"/>
      <c r="AZ210" s="83">
        <f t="shared" si="14"/>
        <v>1</v>
      </c>
    </row>
    <row r="211" spans="1:52" x14ac:dyDescent="0.3">
      <c r="A211" s="22">
        <v>200</v>
      </c>
      <c r="B211" s="112"/>
      <c r="C211" s="2" t="s">
        <v>543</v>
      </c>
      <c r="D211" s="2" t="s">
        <v>544</v>
      </c>
      <c r="E211" s="34">
        <v>3</v>
      </c>
      <c r="F211" s="13" t="s">
        <v>60</v>
      </c>
      <c r="G211" s="4" t="s">
        <v>538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>
        <v>1</v>
      </c>
      <c r="AR211" s="22"/>
      <c r="AS211" s="22"/>
      <c r="AT211" s="22"/>
      <c r="AU211" s="22"/>
      <c r="AV211" s="22"/>
      <c r="AW211" s="22"/>
      <c r="AX211" s="22"/>
      <c r="AY211" s="22"/>
      <c r="AZ211" s="83">
        <f t="shared" si="14"/>
        <v>1</v>
      </c>
    </row>
    <row r="212" spans="1:52" ht="20.25" customHeight="1" x14ac:dyDescent="0.3">
      <c r="A212" s="22">
        <v>201</v>
      </c>
      <c r="B212" s="123" t="s">
        <v>545</v>
      </c>
      <c r="C212" s="2" t="s">
        <v>546</v>
      </c>
      <c r="D212" s="2" t="s">
        <v>547</v>
      </c>
      <c r="E212" s="34">
        <v>3</v>
      </c>
      <c r="F212" s="12" t="s">
        <v>201</v>
      </c>
      <c r="G212" s="4" t="s">
        <v>548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>
        <v>1</v>
      </c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83">
        <f t="shared" si="14"/>
        <v>1</v>
      </c>
    </row>
    <row r="213" spans="1:52" ht="20.25" customHeight="1" x14ac:dyDescent="0.3">
      <c r="A213" s="22">
        <v>202</v>
      </c>
      <c r="B213" s="123"/>
      <c r="C213" s="2" t="s">
        <v>549</v>
      </c>
      <c r="D213" s="2" t="s">
        <v>550</v>
      </c>
      <c r="E213" s="34">
        <v>3</v>
      </c>
      <c r="F213" s="12" t="s">
        <v>201</v>
      </c>
      <c r="G213" s="4" t="s">
        <v>548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>
        <v>1</v>
      </c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83">
        <f t="shared" si="14"/>
        <v>1</v>
      </c>
    </row>
    <row r="214" spans="1:52" ht="25.5" customHeight="1" x14ac:dyDescent="0.3">
      <c r="A214" s="22">
        <v>203</v>
      </c>
      <c r="B214" s="123"/>
      <c r="C214" s="2" t="s">
        <v>551</v>
      </c>
      <c r="D214" s="2" t="s">
        <v>552</v>
      </c>
      <c r="E214" s="34">
        <v>3</v>
      </c>
      <c r="F214" s="12" t="s">
        <v>194</v>
      </c>
      <c r="G214" s="4" t="s">
        <v>548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5"/>
      <c r="AJ214" s="5"/>
      <c r="AK214" s="5"/>
      <c r="AL214" s="5">
        <v>1</v>
      </c>
      <c r="AM214" s="5"/>
      <c r="AN214" s="5">
        <v>1</v>
      </c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83">
        <f t="shared" si="14"/>
        <v>2</v>
      </c>
    </row>
    <row r="215" spans="1:52" x14ac:dyDescent="0.3">
      <c r="A215" s="22">
        <v>204</v>
      </c>
      <c r="B215" s="124" t="s">
        <v>553</v>
      </c>
      <c r="C215" s="2" t="s">
        <v>554</v>
      </c>
      <c r="D215" s="2" t="s">
        <v>555</v>
      </c>
      <c r="E215" s="34">
        <v>3</v>
      </c>
      <c r="F215" s="13" t="s">
        <v>60</v>
      </c>
      <c r="G215" s="4" t="s">
        <v>556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>
        <v>1</v>
      </c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>
        <f t="shared" si="14"/>
        <v>1</v>
      </c>
    </row>
    <row r="216" spans="1:52" x14ac:dyDescent="0.3">
      <c r="A216" s="22">
        <v>205</v>
      </c>
      <c r="B216" s="124"/>
      <c r="C216" s="2" t="s">
        <v>557</v>
      </c>
      <c r="D216" s="2" t="s">
        <v>558</v>
      </c>
      <c r="E216" s="34">
        <v>3</v>
      </c>
      <c r="F216" s="13" t="s">
        <v>228</v>
      </c>
      <c r="G216" s="4" t="s">
        <v>556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>
        <v>1</v>
      </c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>
        <f t="shared" si="14"/>
        <v>1</v>
      </c>
    </row>
    <row r="217" spans="1:52" ht="41.4" x14ac:dyDescent="0.3">
      <c r="A217" s="22">
        <v>206</v>
      </c>
      <c r="B217" s="124"/>
      <c r="C217" s="2" t="s">
        <v>559</v>
      </c>
      <c r="D217" s="32" t="s">
        <v>560</v>
      </c>
      <c r="E217" s="34">
        <v>3</v>
      </c>
      <c r="F217" s="13" t="s">
        <v>60</v>
      </c>
      <c r="G217" s="4" t="s">
        <v>561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>
        <v>1</v>
      </c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>
        <f t="shared" si="14"/>
        <v>1</v>
      </c>
    </row>
    <row r="218" spans="1:52" x14ac:dyDescent="0.3">
      <c r="A218" s="22">
        <v>207</v>
      </c>
      <c r="B218" s="124"/>
      <c r="C218" s="2" t="s">
        <v>562</v>
      </c>
      <c r="D218" s="2" t="s">
        <v>563</v>
      </c>
      <c r="E218" s="34">
        <v>3</v>
      </c>
      <c r="F218" s="13" t="s">
        <v>60</v>
      </c>
      <c r="G218" s="4" t="s">
        <v>556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>
        <v>1</v>
      </c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>
        <f>SUM(AI218:AY218)</f>
        <v>1</v>
      </c>
    </row>
    <row r="219" spans="1:52" x14ac:dyDescent="0.3">
      <c r="A219" s="22">
        <v>208</v>
      </c>
      <c r="B219" s="124"/>
      <c r="C219" s="2" t="s">
        <v>564</v>
      </c>
      <c r="D219" s="2" t="s">
        <v>565</v>
      </c>
      <c r="E219" s="34">
        <v>3</v>
      </c>
      <c r="F219" s="13" t="s">
        <v>60</v>
      </c>
      <c r="G219" s="4" t="s">
        <v>556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>
        <v>1</v>
      </c>
      <c r="AL219" s="22">
        <v>1</v>
      </c>
      <c r="AM219" s="22"/>
      <c r="AN219" s="22">
        <v>1</v>
      </c>
      <c r="AO219" s="22"/>
      <c r="AP219" s="22"/>
      <c r="AQ219" s="22"/>
      <c r="AR219" s="22"/>
      <c r="AS219" s="22">
        <v>1</v>
      </c>
      <c r="AT219" s="22">
        <v>1</v>
      </c>
      <c r="AU219" s="22"/>
      <c r="AV219" s="22"/>
      <c r="AW219" s="22"/>
      <c r="AX219" s="22"/>
      <c r="AY219" s="22"/>
      <c r="AZ219" s="22">
        <f t="shared" si="14"/>
        <v>5</v>
      </c>
    </row>
    <row r="220" spans="1:52" x14ac:dyDescent="0.3">
      <c r="A220" s="22">
        <v>209</v>
      </c>
      <c r="B220" s="124"/>
      <c r="C220" s="2" t="s">
        <v>566</v>
      </c>
      <c r="D220" s="2" t="s">
        <v>567</v>
      </c>
      <c r="E220" s="34">
        <v>3</v>
      </c>
      <c r="F220" s="13" t="s">
        <v>86</v>
      </c>
      <c r="G220" s="4" t="s">
        <v>556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>
        <v>1</v>
      </c>
      <c r="AM220" s="22"/>
      <c r="AN220" s="22">
        <v>1</v>
      </c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>
        <f t="shared" si="14"/>
        <v>2</v>
      </c>
    </row>
    <row r="221" spans="1:52" x14ac:dyDescent="0.3">
      <c r="A221" s="22">
        <v>210</v>
      </c>
      <c r="B221" s="124"/>
      <c r="C221" s="2" t="s">
        <v>568</v>
      </c>
      <c r="D221" s="2" t="s">
        <v>569</v>
      </c>
      <c r="E221" s="34">
        <v>3</v>
      </c>
      <c r="F221" s="13" t="s">
        <v>60</v>
      </c>
      <c r="G221" s="4" t="s">
        <v>556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>
        <v>1</v>
      </c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>
        <f t="shared" si="14"/>
        <v>1</v>
      </c>
    </row>
    <row r="222" spans="1:52" x14ac:dyDescent="0.3">
      <c r="A222" s="22">
        <v>211</v>
      </c>
      <c r="B222" s="124"/>
      <c r="C222" s="2" t="s">
        <v>570</v>
      </c>
      <c r="D222" s="2" t="s">
        <v>571</v>
      </c>
      <c r="E222" s="34">
        <v>3</v>
      </c>
      <c r="F222" s="13" t="s">
        <v>86</v>
      </c>
      <c r="G222" s="4" t="s">
        <v>556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>
        <v>1</v>
      </c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>
        <f t="shared" si="14"/>
        <v>1</v>
      </c>
    </row>
    <row r="223" spans="1:52" x14ac:dyDescent="0.3">
      <c r="A223" s="22">
        <v>212</v>
      </c>
      <c r="B223" s="124"/>
      <c r="C223" s="2" t="s">
        <v>572</v>
      </c>
      <c r="D223" s="2" t="s">
        <v>573</v>
      </c>
      <c r="E223" s="34">
        <v>3</v>
      </c>
      <c r="F223" s="13" t="s">
        <v>60</v>
      </c>
      <c r="G223" s="4" t="s">
        <v>556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79"/>
      <c r="AJ223" s="79"/>
      <c r="AK223" s="79"/>
      <c r="AL223" s="79">
        <v>1</v>
      </c>
      <c r="AM223" s="79"/>
      <c r="AN223" s="79"/>
      <c r="AO223" s="79"/>
      <c r="AP223" s="85">
        <v>1</v>
      </c>
      <c r="AQ223" s="79">
        <v>1</v>
      </c>
      <c r="AR223" s="79"/>
      <c r="AS223" s="79"/>
      <c r="AT223" s="79"/>
      <c r="AU223" s="79"/>
      <c r="AV223" s="79"/>
      <c r="AW223" s="79"/>
      <c r="AX223" s="79"/>
      <c r="AY223" s="79"/>
      <c r="AZ223" s="83">
        <f t="shared" si="14"/>
        <v>3</v>
      </c>
    </row>
    <row r="224" spans="1:52" x14ac:dyDescent="0.3">
      <c r="A224" s="22">
        <v>213</v>
      </c>
      <c r="B224" s="124" t="s">
        <v>574</v>
      </c>
      <c r="C224" s="2" t="s">
        <v>575</v>
      </c>
      <c r="D224" s="2" t="s">
        <v>576</v>
      </c>
      <c r="E224" s="34">
        <v>3</v>
      </c>
      <c r="F224" s="13" t="s">
        <v>60</v>
      </c>
      <c r="G224" s="4" t="s">
        <v>577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>
        <v>1</v>
      </c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>
        <f t="shared" si="14"/>
        <v>1</v>
      </c>
    </row>
    <row r="225" spans="1:52" ht="27.6" x14ac:dyDescent="0.3">
      <c r="A225" s="22">
        <v>214</v>
      </c>
      <c r="B225" s="124"/>
      <c r="C225" s="2" t="s">
        <v>578</v>
      </c>
      <c r="D225" s="2" t="s">
        <v>579</v>
      </c>
      <c r="E225" s="34">
        <v>3</v>
      </c>
      <c r="F225" s="13" t="s">
        <v>237</v>
      </c>
      <c r="G225" s="4" t="s">
        <v>577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>
        <v>1</v>
      </c>
      <c r="AM225" s="22"/>
      <c r="AN225" s="22"/>
      <c r="AO225" s="22"/>
      <c r="AP225" s="22"/>
      <c r="AQ225" s="22">
        <v>1</v>
      </c>
      <c r="AR225" s="22"/>
      <c r="AS225" s="22">
        <v>1</v>
      </c>
      <c r="AT225" s="22"/>
      <c r="AU225" s="22"/>
      <c r="AV225" s="22"/>
      <c r="AW225" s="22"/>
      <c r="AX225" s="22"/>
      <c r="AY225" s="22"/>
      <c r="AZ225" s="22">
        <f t="shared" si="14"/>
        <v>3</v>
      </c>
    </row>
    <row r="226" spans="1:52" x14ac:dyDescent="0.3">
      <c r="A226" s="22">
        <v>215</v>
      </c>
      <c r="B226" s="124"/>
      <c r="C226" s="2" t="s">
        <v>580</v>
      </c>
      <c r="D226" s="2" t="s">
        <v>581</v>
      </c>
      <c r="E226" s="34">
        <v>3</v>
      </c>
      <c r="F226" s="13" t="s">
        <v>228</v>
      </c>
      <c r="G226" s="4" t="s">
        <v>577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79"/>
      <c r="AJ226" s="79"/>
      <c r="AK226" s="79"/>
      <c r="AL226" s="79">
        <v>1</v>
      </c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  <c r="AY226" s="79"/>
      <c r="AZ226" s="83">
        <f t="shared" si="14"/>
        <v>1</v>
      </c>
    </row>
    <row r="227" spans="1:52" x14ac:dyDescent="0.3">
      <c r="A227" s="22">
        <v>216</v>
      </c>
      <c r="B227" s="124"/>
      <c r="C227" s="2" t="s">
        <v>582</v>
      </c>
      <c r="D227" s="2" t="s">
        <v>583</v>
      </c>
      <c r="E227" s="34">
        <v>3</v>
      </c>
      <c r="F227" s="13" t="s">
        <v>228</v>
      </c>
      <c r="G227" s="4" t="s">
        <v>577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79"/>
      <c r="AJ227" s="79"/>
      <c r="AK227" s="79"/>
      <c r="AL227" s="79">
        <v>1</v>
      </c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  <c r="AY227" s="79"/>
      <c r="AZ227" s="83">
        <f t="shared" si="14"/>
        <v>1</v>
      </c>
    </row>
    <row r="228" spans="1:52" ht="27.6" x14ac:dyDescent="0.3">
      <c r="A228" s="22">
        <v>217</v>
      </c>
      <c r="B228" s="124"/>
      <c r="C228" s="2" t="s">
        <v>584</v>
      </c>
      <c r="D228" s="2" t="s">
        <v>585</v>
      </c>
      <c r="E228" s="34">
        <v>3</v>
      </c>
      <c r="F228" s="12" t="s">
        <v>237</v>
      </c>
      <c r="G228" s="4" t="s">
        <v>577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>
        <v>1</v>
      </c>
      <c r="AM228" s="22"/>
      <c r="AN228" s="22"/>
      <c r="AO228" s="22"/>
      <c r="AP228" s="22"/>
      <c r="AQ228" s="22">
        <v>1</v>
      </c>
      <c r="AR228" s="22"/>
      <c r="AS228" s="22">
        <v>1</v>
      </c>
      <c r="AT228" s="22"/>
      <c r="AU228" s="22"/>
      <c r="AV228" s="22"/>
      <c r="AW228" s="22"/>
      <c r="AX228" s="22"/>
      <c r="AY228" s="22"/>
      <c r="AZ228" s="22">
        <f t="shared" si="14"/>
        <v>3</v>
      </c>
    </row>
    <row r="229" spans="1:52" ht="27.6" x14ac:dyDescent="0.3">
      <c r="A229" s="22">
        <v>218</v>
      </c>
      <c r="B229" s="124"/>
      <c r="C229" s="2" t="s">
        <v>586</v>
      </c>
      <c r="D229" s="2" t="s">
        <v>587</v>
      </c>
      <c r="E229" s="34">
        <v>3</v>
      </c>
      <c r="F229" s="12" t="s">
        <v>237</v>
      </c>
      <c r="G229" s="4" t="s">
        <v>577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79"/>
      <c r="AJ229" s="79"/>
      <c r="AK229" s="79"/>
      <c r="AL229" s="79">
        <v>1</v>
      </c>
      <c r="AM229" s="79"/>
      <c r="AN229" s="79"/>
      <c r="AO229" s="79"/>
      <c r="AP229" s="79"/>
      <c r="AQ229" s="79">
        <v>1</v>
      </c>
      <c r="AR229" s="79"/>
      <c r="AS229" s="79">
        <v>1</v>
      </c>
      <c r="AT229" s="79"/>
      <c r="AU229" s="79"/>
      <c r="AV229" s="79"/>
      <c r="AW229" s="79"/>
      <c r="AX229" s="79"/>
      <c r="AY229" s="79"/>
      <c r="AZ229" s="83">
        <f t="shared" si="14"/>
        <v>3</v>
      </c>
    </row>
    <row r="230" spans="1:52" x14ac:dyDescent="0.3">
      <c r="A230" s="22">
        <v>219</v>
      </c>
      <c r="B230" s="124"/>
      <c r="C230" s="2" t="s">
        <v>588</v>
      </c>
      <c r="D230" s="2" t="s">
        <v>589</v>
      </c>
      <c r="E230" s="34">
        <v>3</v>
      </c>
      <c r="F230" s="13" t="s">
        <v>60</v>
      </c>
      <c r="G230" s="4" t="s">
        <v>590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79"/>
      <c r="AJ230" s="79"/>
      <c r="AK230" s="79"/>
      <c r="AL230" s="79">
        <v>1</v>
      </c>
      <c r="AM230" s="79"/>
      <c r="AN230" s="79"/>
      <c r="AO230" s="79"/>
      <c r="AP230" s="79">
        <v>1</v>
      </c>
      <c r="AQ230" s="79">
        <v>1</v>
      </c>
      <c r="AR230" s="79"/>
      <c r="AS230" s="79">
        <v>1</v>
      </c>
      <c r="AT230" s="79"/>
      <c r="AU230" s="79"/>
      <c r="AV230" s="79"/>
      <c r="AW230" s="79"/>
      <c r="AX230" s="79"/>
      <c r="AY230" s="79"/>
      <c r="AZ230" s="83">
        <f>SUM(AI230:AY230)</f>
        <v>4</v>
      </c>
    </row>
    <row r="231" spans="1:52" x14ac:dyDescent="0.3">
      <c r="A231" s="22">
        <v>220</v>
      </c>
      <c r="B231" s="124" t="s">
        <v>591</v>
      </c>
      <c r="C231" s="2" t="s">
        <v>592</v>
      </c>
      <c r="D231" s="2" t="s">
        <v>593</v>
      </c>
      <c r="E231" s="34">
        <v>3</v>
      </c>
      <c r="F231" s="13" t="s">
        <v>60</v>
      </c>
      <c r="G231" s="4" t="s">
        <v>590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79"/>
      <c r="AJ231" s="79"/>
      <c r="AK231" s="79"/>
      <c r="AL231" s="79">
        <v>1</v>
      </c>
      <c r="AM231" s="79"/>
      <c r="AN231" s="79"/>
      <c r="AO231" s="79"/>
      <c r="AP231" s="79"/>
      <c r="AQ231" s="79"/>
      <c r="AR231" s="79"/>
      <c r="AS231" s="79">
        <v>1</v>
      </c>
      <c r="AT231" s="79"/>
      <c r="AU231" s="79"/>
      <c r="AV231" s="79"/>
      <c r="AW231" s="79"/>
      <c r="AX231" s="79"/>
      <c r="AY231" s="79"/>
      <c r="AZ231" s="83">
        <f t="shared" si="14"/>
        <v>2</v>
      </c>
    </row>
    <row r="232" spans="1:52" ht="55.2" x14ac:dyDescent="0.3">
      <c r="A232" s="22">
        <v>221</v>
      </c>
      <c r="B232" s="124"/>
      <c r="C232" s="2" t="s">
        <v>594</v>
      </c>
      <c r="D232" s="32" t="s">
        <v>595</v>
      </c>
      <c r="E232" s="34">
        <v>3</v>
      </c>
      <c r="F232" s="13" t="s">
        <v>60</v>
      </c>
      <c r="G232" s="4" t="s">
        <v>596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79"/>
      <c r="AJ232" s="79"/>
      <c r="AK232" s="79"/>
      <c r="AL232" s="79">
        <v>1</v>
      </c>
      <c r="AM232" s="79"/>
      <c r="AN232" s="79"/>
      <c r="AO232" s="79"/>
      <c r="AP232" s="79"/>
      <c r="AQ232" s="79"/>
      <c r="AR232" s="79"/>
      <c r="AS232" s="79">
        <v>1</v>
      </c>
      <c r="AT232" s="79"/>
      <c r="AU232" s="79"/>
      <c r="AV232" s="79"/>
      <c r="AW232" s="79"/>
      <c r="AX232" s="79"/>
      <c r="AY232" s="79"/>
      <c r="AZ232" s="83">
        <f t="shared" si="14"/>
        <v>2</v>
      </c>
    </row>
    <row r="233" spans="1:52" x14ac:dyDescent="0.3">
      <c r="A233" s="22">
        <v>222</v>
      </c>
      <c r="B233" s="124"/>
      <c r="C233" s="2" t="s">
        <v>597</v>
      </c>
      <c r="D233" s="2" t="s">
        <v>598</v>
      </c>
      <c r="E233" s="34">
        <v>3</v>
      </c>
      <c r="F233" s="13" t="s">
        <v>60</v>
      </c>
      <c r="G233" s="4" t="s">
        <v>590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79"/>
      <c r="AJ233" s="79"/>
      <c r="AK233" s="79"/>
      <c r="AL233" s="79">
        <v>1</v>
      </c>
      <c r="AM233" s="79"/>
      <c r="AN233" s="79"/>
      <c r="AO233" s="79"/>
      <c r="AP233" s="79">
        <v>1</v>
      </c>
      <c r="AQ233" s="79">
        <v>1</v>
      </c>
      <c r="AR233" s="79"/>
      <c r="AS233" s="79">
        <v>1</v>
      </c>
      <c r="AT233" s="79"/>
      <c r="AU233" s="79"/>
      <c r="AV233" s="79"/>
      <c r="AW233" s="79"/>
      <c r="AX233" s="79"/>
      <c r="AY233" s="79"/>
      <c r="AZ233" s="83">
        <f t="shared" si="14"/>
        <v>4</v>
      </c>
    </row>
    <row r="234" spans="1:52" x14ac:dyDescent="0.3">
      <c r="A234" s="22">
        <v>223</v>
      </c>
      <c r="B234" s="124"/>
      <c r="C234" s="2" t="s">
        <v>599</v>
      </c>
      <c r="D234" s="2" t="s">
        <v>600</v>
      </c>
      <c r="E234" s="34">
        <v>3</v>
      </c>
      <c r="F234" s="13" t="s">
        <v>60</v>
      </c>
      <c r="G234" s="4" t="s">
        <v>590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79"/>
      <c r="AJ234" s="79"/>
      <c r="AK234" s="79"/>
      <c r="AL234" s="79">
        <v>1</v>
      </c>
      <c r="AM234" s="79"/>
      <c r="AN234" s="79"/>
      <c r="AO234" s="79"/>
      <c r="AP234" s="79">
        <v>1</v>
      </c>
      <c r="AQ234" s="79">
        <v>1</v>
      </c>
      <c r="AR234" s="79"/>
      <c r="AS234" s="79">
        <v>1</v>
      </c>
      <c r="AT234" s="79"/>
      <c r="AU234" s="79"/>
      <c r="AV234" s="79"/>
      <c r="AW234" s="85">
        <v>1</v>
      </c>
      <c r="AX234" s="79"/>
      <c r="AY234" s="79"/>
      <c r="AZ234" s="83">
        <f t="shared" si="14"/>
        <v>5</v>
      </c>
    </row>
    <row r="235" spans="1:52" x14ac:dyDescent="0.3">
      <c r="A235" s="22">
        <v>224</v>
      </c>
      <c r="B235" s="124"/>
      <c r="C235" s="2" t="s">
        <v>601</v>
      </c>
      <c r="D235" s="2" t="s">
        <v>602</v>
      </c>
      <c r="E235" s="34">
        <v>3</v>
      </c>
      <c r="F235" s="13" t="s">
        <v>60</v>
      </c>
      <c r="G235" s="4" t="s">
        <v>590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79"/>
      <c r="AJ235" s="79"/>
      <c r="AK235" s="79"/>
      <c r="AL235" s="79">
        <v>1</v>
      </c>
      <c r="AM235" s="79"/>
      <c r="AN235" s="79"/>
      <c r="AO235" s="79"/>
      <c r="AP235" s="79">
        <v>1</v>
      </c>
      <c r="AQ235" s="79">
        <v>1</v>
      </c>
      <c r="AR235" s="79"/>
      <c r="AS235" s="79">
        <v>1</v>
      </c>
      <c r="AT235" s="79"/>
      <c r="AU235" s="79"/>
      <c r="AV235" s="79"/>
      <c r="AW235" s="79"/>
      <c r="AX235" s="79"/>
      <c r="AY235" s="79"/>
      <c r="AZ235" s="83">
        <f t="shared" si="14"/>
        <v>4</v>
      </c>
    </row>
    <row r="236" spans="1:52" x14ac:dyDescent="0.3">
      <c r="A236" s="22">
        <v>225</v>
      </c>
      <c r="B236" s="124"/>
      <c r="C236" s="2" t="s">
        <v>603</v>
      </c>
      <c r="D236" s="2" t="s">
        <v>604</v>
      </c>
      <c r="E236" s="34">
        <v>3</v>
      </c>
      <c r="F236" s="13" t="s">
        <v>60</v>
      </c>
      <c r="G236" s="4" t="s">
        <v>590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79"/>
      <c r="AJ236" s="79"/>
      <c r="AK236" s="79"/>
      <c r="AL236" s="79">
        <v>1</v>
      </c>
      <c r="AM236" s="79"/>
      <c r="AN236" s="79"/>
      <c r="AO236" s="79"/>
      <c r="AP236" s="79"/>
      <c r="AQ236" s="79">
        <v>1</v>
      </c>
      <c r="AR236" s="79"/>
      <c r="AS236" s="79">
        <v>1</v>
      </c>
      <c r="AT236" s="79"/>
      <c r="AU236" s="79"/>
      <c r="AV236" s="79"/>
      <c r="AW236" s="79"/>
      <c r="AX236" s="79"/>
      <c r="AY236" s="79"/>
      <c r="AZ236" s="83">
        <f t="shared" si="14"/>
        <v>3</v>
      </c>
    </row>
    <row r="237" spans="1:52" ht="20.25" customHeight="1" x14ac:dyDescent="0.3">
      <c r="A237" s="22">
        <v>226</v>
      </c>
      <c r="B237" s="124"/>
      <c r="C237" s="2" t="s">
        <v>605</v>
      </c>
      <c r="D237" s="2" t="s">
        <v>606</v>
      </c>
      <c r="E237" s="34">
        <v>3</v>
      </c>
      <c r="F237" s="13" t="s">
        <v>60</v>
      </c>
      <c r="G237" s="4" t="s">
        <v>590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79"/>
      <c r="AJ237" s="79"/>
      <c r="AK237" s="79"/>
      <c r="AL237" s="79">
        <v>1</v>
      </c>
      <c r="AM237" s="79"/>
      <c r="AN237" s="79"/>
      <c r="AO237" s="79"/>
      <c r="AP237" s="85">
        <v>1</v>
      </c>
      <c r="AQ237" s="79">
        <v>1</v>
      </c>
      <c r="AR237" s="79"/>
      <c r="AS237" s="79">
        <v>1</v>
      </c>
      <c r="AT237" s="79"/>
      <c r="AU237" s="79"/>
      <c r="AV237" s="79"/>
      <c r="AW237" s="79"/>
      <c r="AX237" s="79"/>
      <c r="AY237" s="79"/>
      <c r="AZ237" s="83">
        <f t="shared" si="14"/>
        <v>4</v>
      </c>
    </row>
    <row r="238" spans="1:52" ht="16.5" customHeight="1" x14ac:dyDescent="0.3">
      <c r="A238" s="22">
        <v>227</v>
      </c>
      <c r="B238" s="124" t="s">
        <v>607</v>
      </c>
      <c r="C238" s="2" t="s">
        <v>608</v>
      </c>
      <c r="D238" s="2" t="s">
        <v>609</v>
      </c>
      <c r="E238" s="34">
        <v>3</v>
      </c>
      <c r="F238" s="13" t="s">
        <v>60</v>
      </c>
      <c r="G238" s="4" t="s">
        <v>610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>
        <v>1</v>
      </c>
      <c r="AM238" s="22"/>
      <c r="AN238" s="22">
        <v>1</v>
      </c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>
        <f t="shared" si="14"/>
        <v>2</v>
      </c>
    </row>
    <row r="239" spans="1:52" ht="46.5" customHeight="1" x14ac:dyDescent="0.3">
      <c r="A239" s="22">
        <v>228</v>
      </c>
      <c r="B239" s="124"/>
      <c r="C239" s="2" t="s">
        <v>611</v>
      </c>
      <c r="D239" s="32" t="s">
        <v>612</v>
      </c>
      <c r="E239" s="34">
        <v>3</v>
      </c>
      <c r="F239" s="12" t="s">
        <v>86</v>
      </c>
      <c r="G239" s="4" t="s">
        <v>613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79"/>
      <c r="AJ239" s="79"/>
      <c r="AK239" s="79"/>
      <c r="AL239" s="79">
        <v>1</v>
      </c>
      <c r="AM239" s="79"/>
      <c r="AN239" s="79">
        <v>1</v>
      </c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  <c r="AY239" s="79"/>
      <c r="AZ239" s="83">
        <f t="shared" si="14"/>
        <v>2</v>
      </c>
    </row>
    <row r="240" spans="1:52" ht="40.5" customHeight="1" x14ac:dyDescent="0.3">
      <c r="A240" s="22">
        <v>229</v>
      </c>
      <c r="B240" s="124"/>
      <c r="C240" s="2" t="s">
        <v>614</v>
      </c>
      <c r="D240" s="32" t="s">
        <v>615</v>
      </c>
      <c r="E240" s="34">
        <v>3</v>
      </c>
      <c r="F240" s="13" t="s">
        <v>60</v>
      </c>
      <c r="G240" s="4" t="s">
        <v>613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>
        <v>1</v>
      </c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>
        <f t="shared" si="14"/>
        <v>1</v>
      </c>
    </row>
    <row r="241" spans="1:52" ht="16.5" customHeight="1" x14ac:dyDescent="0.3">
      <c r="A241" s="22">
        <v>230</v>
      </c>
      <c r="B241" s="124"/>
      <c r="C241" s="2" t="s">
        <v>616</v>
      </c>
      <c r="D241" s="2" t="s">
        <v>617</v>
      </c>
      <c r="E241" s="34">
        <v>3</v>
      </c>
      <c r="F241" s="13" t="s">
        <v>60</v>
      </c>
      <c r="G241" s="4" t="s">
        <v>610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>
        <v>1</v>
      </c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>
        <f>SUM(AI241:AY241)</f>
        <v>1</v>
      </c>
    </row>
    <row r="242" spans="1:52" ht="16.5" customHeight="1" x14ac:dyDescent="0.3">
      <c r="A242" s="22">
        <v>231</v>
      </c>
      <c r="B242" s="124"/>
      <c r="C242" s="2" t="s">
        <v>618</v>
      </c>
      <c r="D242" s="2" t="s">
        <v>619</v>
      </c>
      <c r="E242" s="34">
        <v>3</v>
      </c>
      <c r="F242" s="13" t="s">
        <v>60</v>
      </c>
      <c r="G242" s="4" t="s">
        <v>610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>
        <v>1</v>
      </c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>
        <f t="shared" si="14"/>
        <v>1</v>
      </c>
    </row>
    <row r="243" spans="1:52" ht="16.5" customHeight="1" x14ac:dyDescent="0.3">
      <c r="A243" s="22">
        <v>232</v>
      </c>
      <c r="B243" s="124"/>
      <c r="C243" s="2" t="s">
        <v>620</v>
      </c>
      <c r="D243" s="2" t="s">
        <v>621</v>
      </c>
      <c r="E243" s="34">
        <v>3</v>
      </c>
      <c r="F243" s="13" t="s">
        <v>60</v>
      </c>
      <c r="G243" s="4" t="s">
        <v>610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79"/>
      <c r="AJ243" s="79"/>
      <c r="AK243" s="79"/>
      <c r="AL243" s="79">
        <v>1</v>
      </c>
      <c r="AM243" s="79"/>
      <c r="AN243" s="79">
        <v>1</v>
      </c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83">
        <f t="shared" si="14"/>
        <v>2</v>
      </c>
    </row>
    <row r="244" spans="1:52" ht="16.5" customHeight="1" x14ac:dyDescent="0.3">
      <c r="A244" s="22">
        <v>233</v>
      </c>
      <c r="B244" s="124"/>
      <c r="C244" s="2" t="s">
        <v>622</v>
      </c>
      <c r="D244" s="2" t="s">
        <v>623</v>
      </c>
      <c r="E244" s="34">
        <v>3</v>
      </c>
      <c r="F244" s="13" t="s">
        <v>60</v>
      </c>
      <c r="G244" s="4" t="s">
        <v>610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79"/>
      <c r="AJ244" s="79"/>
      <c r="AK244" s="79"/>
      <c r="AL244" s="79">
        <v>1</v>
      </c>
      <c r="AM244" s="79"/>
      <c r="AN244" s="79">
        <v>1</v>
      </c>
      <c r="AO244" s="85">
        <v>1</v>
      </c>
      <c r="AP244" s="79"/>
      <c r="AQ244" s="85">
        <v>1</v>
      </c>
      <c r="AR244" s="79"/>
      <c r="AS244" s="85">
        <v>1</v>
      </c>
      <c r="AT244" s="79"/>
      <c r="AU244" s="79"/>
      <c r="AV244" s="79"/>
      <c r="AW244" s="79"/>
      <c r="AX244" s="79"/>
      <c r="AY244" s="79"/>
      <c r="AZ244" s="83">
        <f t="shared" si="14"/>
        <v>5</v>
      </c>
    </row>
    <row r="245" spans="1:52" ht="21.75" customHeight="1" x14ac:dyDescent="0.3">
      <c r="A245" s="22">
        <v>234</v>
      </c>
      <c r="B245" s="124" t="s">
        <v>624</v>
      </c>
      <c r="C245" s="2" t="s">
        <v>625</v>
      </c>
      <c r="D245" s="2" t="s">
        <v>626</v>
      </c>
      <c r="E245" s="34">
        <v>3</v>
      </c>
      <c r="F245" s="13" t="s">
        <v>60</v>
      </c>
      <c r="G245" s="4" t="s">
        <v>627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79"/>
      <c r="AJ245" s="79"/>
      <c r="AK245" s="79"/>
      <c r="AL245" s="79">
        <v>1</v>
      </c>
      <c r="AM245" s="79"/>
      <c r="AN245" s="79">
        <v>1</v>
      </c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  <c r="AY245" s="79"/>
      <c r="AZ245" s="83">
        <f t="shared" si="14"/>
        <v>2</v>
      </c>
    </row>
    <row r="246" spans="1:52" ht="21.75" customHeight="1" x14ac:dyDescent="0.3">
      <c r="A246" s="22">
        <v>235</v>
      </c>
      <c r="B246" s="124"/>
      <c r="C246" s="2" t="s">
        <v>628</v>
      </c>
      <c r="D246" s="2" t="s">
        <v>629</v>
      </c>
      <c r="E246" s="34">
        <v>3</v>
      </c>
      <c r="F246" s="12" t="s">
        <v>86</v>
      </c>
      <c r="G246" s="4" t="s">
        <v>627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79"/>
      <c r="AJ246" s="79"/>
      <c r="AK246" s="79"/>
      <c r="AL246" s="79">
        <v>1</v>
      </c>
      <c r="AM246" s="79"/>
      <c r="AN246" s="79">
        <v>1</v>
      </c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  <c r="AY246" s="79"/>
      <c r="AZ246" s="83">
        <f t="shared" si="14"/>
        <v>2</v>
      </c>
    </row>
    <row r="247" spans="1:52" ht="22.5" customHeight="1" x14ac:dyDescent="0.3">
      <c r="A247" s="22">
        <v>236</v>
      </c>
      <c r="B247" s="124"/>
      <c r="C247" s="2" t="s">
        <v>630</v>
      </c>
      <c r="D247" s="2" t="s">
        <v>631</v>
      </c>
      <c r="E247" s="34">
        <v>3</v>
      </c>
      <c r="F247" s="12" t="s">
        <v>86</v>
      </c>
      <c r="G247" s="4" t="s">
        <v>627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79"/>
      <c r="AJ247" s="79"/>
      <c r="AK247" s="79"/>
      <c r="AL247" s="79">
        <v>1</v>
      </c>
      <c r="AM247" s="79"/>
      <c r="AN247" s="79">
        <v>1</v>
      </c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83">
        <f t="shared" si="14"/>
        <v>2</v>
      </c>
    </row>
    <row r="248" spans="1:52" ht="24.75" customHeight="1" x14ac:dyDescent="0.3">
      <c r="A248" s="22">
        <v>237</v>
      </c>
      <c r="B248" s="124"/>
      <c r="C248" s="2" t="s">
        <v>632</v>
      </c>
      <c r="D248" s="2" t="s">
        <v>633</v>
      </c>
      <c r="E248" s="34">
        <v>3</v>
      </c>
      <c r="F248" s="13" t="s">
        <v>60</v>
      </c>
      <c r="G248" s="4" t="s">
        <v>627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79"/>
      <c r="AJ248" s="79"/>
      <c r="AK248" s="79"/>
      <c r="AL248" s="79">
        <v>1</v>
      </c>
      <c r="AM248" s="79"/>
      <c r="AN248" s="79">
        <v>1</v>
      </c>
      <c r="AO248" s="79"/>
      <c r="AP248" s="79"/>
      <c r="AQ248" s="85">
        <v>1</v>
      </c>
      <c r="AR248" s="79"/>
      <c r="AS248" s="85">
        <v>1</v>
      </c>
      <c r="AT248" s="79"/>
      <c r="AU248" s="79"/>
      <c r="AV248" s="79"/>
      <c r="AW248" s="79"/>
      <c r="AX248" s="79"/>
      <c r="AY248" s="79"/>
      <c r="AZ248" s="83">
        <f t="shared" si="14"/>
        <v>4</v>
      </c>
    </row>
    <row r="249" spans="1:52" ht="16.5" customHeight="1" x14ac:dyDescent="0.3">
      <c r="A249" s="22">
        <v>238</v>
      </c>
      <c r="B249" s="124" t="s">
        <v>634</v>
      </c>
      <c r="C249" s="2" t="s">
        <v>635</v>
      </c>
      <c r="D249" s="2" t="s">
        <v>636</v>
      </c>
      <c r="E249" s="34">
        <v>3</v>
      </c>
      <c r="F249" s="13" t="s">
        <v>60</v>
      </c>
      <c r="G249" s="4" t="s">
        <v>637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79"/>
      <c r="AJ249" s="79"/>
      <c r="AK249" s="79"/>
      <c r="AL249" s="79">
        <v>1</v>
      </c>
      <c r="AM249" s="79"/>
      <c r="AN249" s="79"/>
      <c r="AO249" s="79"/>
      <c r="AP249" s="79">
        <v>1</v>
      </c>
      <c r="AQ249" s="79"/>
      <c r="AR249" s="79"/>
      <c r="AS249" s="79"/>
      <c r="AT249" s="79"/>
      <c r="AU249" s="79"/>
      <c r="AV249" s="79"/>
      <c r="AW249" s="79"/>
      <c r="AX249" s="79"/>
      <c r="AY249" s="79"/>
      <c r="AZ249" s="83">
        <f t="shared" si="14"/>
        <v>2</v>
      </c>
    </row>
    <row r="250" spans="1:52" ht="16.5" customHeight="1" x14ac:dyDescent="0.3">
      <c r="A250" s="22">
        <v>239</v>
      </c>
      <c r="B250" s="124"/>
      <c r="C250" s="2" t="s">
        <v>638</v>
      </c>
      <c r="D250" s="2" t="s">
        <v>639</v>
      </c>
      <c r="E250" s="34">
        <v>3</v>
      </c>
      <c r="F250" s="13" t="s">
        <v>60</v>
      </c>
      <c r="G250" s="4" t="s">
        <v>637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79"/>
      <c r="AJ250" s="79"/>
      <c r="AK250" s="79"/>
      <c r="AL250" s="79">
        <v>1</v>
      </c>
      <c r="AM250" s="79"/>
      <c r="AN250" s="79"/>
      <c r="AO250" s="79"/>
      <c r="AP250" s="79">
        <v>1</v>
      </c>
      <c r="AQ250" s="79"/>
      <c r="AR250" s="79"/>
      <c r="AS250" s="79"/>
      <c r="AT250" s="79"/>
      <c r="AU250" s="79"/>
      <c r="AV250" s="79"/>
      <c r="AW250" s="79"/>
      <c r="AX250" s="79"/>
      <c r="AY250" s="79"/>
      <c r="AZ250" s="83">
        <f>SUM(AI250:AY250)</f>
        <v>2</v>
      </c>
    </row>
    <row r="251" spans="1:52" ht="25.5" customHeight="1" x14ac:dyDescent="0.3">
      <c r="A251" s="22">
        <v>240</v>
      </c>
      <c r="B251" s="124"/>
      <c r="C251" s="2" t="s">
        <v>640</v>
      </c>
      <c r="D251" s="2" t="s">
        <v>641</v>
      </c>
      <c r="E251" s="34">
        <v>3</v>
      </c>
      <c r="F251" s="12" t="s">
        <v>231</v>
      </c>
      <c r="G251" s="4" t="s">
        <v>637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79"/>
      <c r="AJ251" s="79"/>
      <c r="AK251" s="79"/>
      <c r="AL251" s="79">
        <v>1</v>
      </c>
      <c r="AM251" s="79"/>
      <c r="AN251" s="79"/>
      <c r="AO251" s="79"/>
      <c r="AP251" s="79">
        <v>1</v>
      </c>
      <c r="AQ251" s="85">
        <v>1</v>
      </c>
      <c r="AR251" s="79"/>
      <c r="AS251" s="85">
        <v>1</v>
      </c>
      <c r="AT251" s="79"/>
      <c r="AU251" s="79"/>
      <c r="AV251" s="79"/>
      <c r="AW251" s="79"/>
      <c r="AX251" s="79"/>
      <c r="AY251" s="79"/>
      <c r="AZ251" s="83">
        <f t="shared" si="14"/>
        <v>4</v>
      </c>
    </row>
    <row r="252" spans="1:52" ht="16.5" customHeight="1" x14ac:dyDescent="0.3">
      <c r="A252" s="22">
        <v>241</v>
      </c>
      <c r="B252" s="124"/>
      <c r="C252" s="2" t="s">
        <v>642</v>
      </c>
      <c r="D252" s="2" t="s">
        <v>643</v>
      </c>
      <c r="E252" s="34">
        <v>3</v>
      </c>
      <c r="F252" s="13" t="s">
        <v>60</v>
      </c>
      <c r="G252" s="4" t="s">
        <v>637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79"/>
      <c r="AJ252" s="79"/>
      <c r="AK252" s="79"/>
      <c r="AL252" s="79">
        <v>1</v>
      </c>
      <c r="AM252" s="79"/>
      <c r="AN252" s="79"/>
      <c r="AO252" s="79"/>
      <c r="AP252" s="79">
        <v>1</v>
      </c>
      <c r="AQ252" s="79"/>
      <c r="AR252" s="79"/>
      <c r="AS252" s="79"/>
      <c r="AT252" s="79"/>
      <c r="AU252" s="79"/>
      <c r="AV252" s="79"/>
      <c r="AW252" s="79"/>
      <c r="AX252" s="79"/>
      <c r="AY252" s="79"/>
      <c r="AZ252" s="83">
        <f t="shared" si="14"/>
        <v>2</v>
      </c>
    </row>
    <row r="253" spans="1:52" ht="16.5" customHeight="1" x14ac:dyDescent="0.3">
      <c r="A253" s="22">
        <v>242</v>
      </c>
      <c r="B253" s="124"/>
      <c r="C253" s="2" t="s">
        <v>644</v>
      </c>
      <c r="D253" s="2" t="s">
        <v>645</v>
      </c>
      <c r="E253" s="34">
        <v>3</v>
      </c>
      <c r="F253" s="13" t="s">
        <v>60</v>
      </c>
      <c r="G253" s="4" t="s">
        <v>637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79"/>
      <c r="AJ253" s="79"/>
      <c r="AK253" s="79"/>
      <c r="AL253" s="79">
        <v>1</v>
      </c>
      <c r="AM253" s="79"/>
      <c r="AN253" s="79">
        <v>1</v>
      </c>
      <c r="AO253" s="79"/>
      <c r="AP253" s="79">
        <v>1</v>
      </c>
      <c r="AQ253" s="79"/>
      <c r="AR253" s="79"/>
      <c r="AS253" s="79"/>
      <c r="AT253" s="79"/>
      <c r="AU253" s="79"/>
      <c r="AV253" s="79"/>
      <c r="AW253" s="79"/>
      <c r="AX253" s="79"/>
      <c r="AY253" s="79"/>
      <c r="AZ253" s="83">
        <f t="shared" si="14"/>
        <v>3</v>
      </c>
    </row>
    <row r="254" spans="1:52" ht="14.25" customHeight="1" x14ac:dyDescent="0.3">
      <c r="A254" s="22">
        <v>243</v>
      </c>
      <c r="B254" s="124"/>
      <c r="C254" s="2" t="s">
        <v>646</v>
      </c>
      <c r="D254" s="2" t="s">
        <v>647</v>
      </c>
      <c r="E254" s="34">
        <v>3</v>
      </c>
      <c r="F254" s="13" t="s">
        <v>60</v>
      </c>
      <c r="G254" s="4" t="s">
        <v>637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79"/>
      <c r="AJ254" s="79"/>
      <c r="AK254" s="79"/>
      <c r="AL254" s="79">
        <v>1</v>
      </c>
      <c r="AM254" s="79"/>
      <c r="AN254" s="79"/>
      <c r="AO254" s="79"/>
      <c r="AP254" s="79">
        <v>1</v>
      </c>
      <c r="AQ254" s="79">
        <v>1</v>
      </c>
      <c r="AR254" s="79"/>
      <c r="AS254" s="79"/>
      <c r="AT254" s="79"/>
      <c r="AU254" s="79"/>
      <c r="AV254" s="79"/>
      <c r="AW254" s="79"/>
      <c r="AX254" s="79"/>
      <c r="AY254" s="79"/>
      <c r="AZ254" s="83">
        <f t="shared" si="14"/>
        <v>3</v>
      </c>
    </row>
    <row r="255" spans="1:52" ht="27.6" x14ac:dyDescent="0.3">
      <c r="A255" s="22">
        <v>244</v>
      </c>
      <c r="B255" s="107" t="s">
        <v>648</v>
      </c>
      <c r="C255" s="2" t="s">
        <v>649</v>
      </c>
      <c r="D255" s="2" t="s">
        <v>650</v>
      </c>
      <c r="E255" s="34">
        <v>3</v>
      </c>
      <c r="F255" s="12" t="s">
        <v>255</v>
      </c>
      <c r="G255" s="4" t="s">
        <v>651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>
        <v>1</v>
      </c>
      <c r="AM255" s="22"/>
      <c r="AN255" s="22"/>
      <c r="AO255" s="22"/>
      <c r="AP255" s="22"/>
      <c r="AQ255" s="22">
        <v>1</v>
      </c>
      <c r="AR255" s="22"/>
      <c r="AS255" s="22"/>
      <c r="AT255" s="22"/>
      <c r="AU255" s="22"/>
      <c r="AV255" s="22"/>
      <c r="AW255" s="22"/>
      <c r="AX255" s="22"/>
      <c r="AY255" s="22"/>
      <c r="AZ255" s="22">
        <f t="shared" si="14"/>
        <v>2</v>
      </c>
    </row>
    <row r="256" spans="1:52" ht="41.4" x14ac:dyDescent="0.3">
      <c r="A256" s="22">
        <v>245</v>
      </c>
      <c r="B256" s="108"/>
      <c r="C256" s="2" t="s">
        <v>652</v>
      </c>
      <c r="D256" s="32" t="s">
        <v>653</v>
      </c>
      <c r="E256" s="34">
        <v>3</v>
      </c>
      <c r="F256" s="12" t="s">
        <v>255</v>
      </c>
      <c r="G256" s="4" t="s">
        <v>654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>
        <v>1</v>
      </c>
      <c r="AR256" s="22"/>
      <c r="AS256" s="22">
        <v>1</v>
      </c>
      <c r="AT256" s="22"/>
      <c r="AU256" s="22"/>
      <c r="AV256" s="22"/>
      <c r="AW256" s="22"/>
      <c r="AX256" s="22"/>
      <c r="AY256" s="22"/>
      <c r="AZ256" s="22">
        <f t="shared" si="14"/>
        <v>2</v>
      </c>
    </row>
    <row r="257" spans="1:52" ht="27.6" x14ac:dyDescent="0.3">
      <c r="A257" s="22">
        <v>246</v>
      </c>
      <c r="B257" s="108"/>
      <c r="C257" s="2" t="s">
        <v>655</v>
      </c>
      <c r="D257" s="2" t="s">
        <v>656</v>
      </c>
      <c r="E257" s="34">
        <v>3</v>
      </c>
      <c r="F257" s="12" t="s">
        <v>255</v>
      </c>
      <c r="G257" s="4" t="s">
        <v>651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>
        <v>1</v>
      </c>
      <c r="AL257" s="22">
        <v>1</v>
      </c>
      <c r="AM257" s="22"/>
      <c r="AN257" s="22"/>
      <c r="AO257" s="22">
        <v>1</v>
      </c>
      <c r="AP257" s="22">
        <v>1</v>
      </c>
      <c r="AQ257" s="22">
        <v>1</v>
      </c>
      <c r="AR257" s="22"/>
      <c r="AS257" s="22">
        <v>1</v>
      </c>
      <c r="AT257" s="22"/>
      <c r="AU257" s="22"/>
      <c r="AV257" s="22"/>
      <c r="AW257" s="22"/>
      <c r="AX257" s="22"/>
      <c r="AY257" s="22"/>
      <c r="AZ257" s="22">
        <f t="shared" si="14"/>
        <v>6</v>
      </c>
    </row>
    <row r="258" spans="1:52" ht="27.6" x14ac:dyDescent="0.3">
      <c r="A258" s="22">
        <v>247</v>
      </c>
      <c r="B258" s="108"/>
      <c r="C258" s="2" t="s">
        <v>657</v>
      </c>
      <c r="D258" s="2" t="s">
        <v>658</v>
      </c>
      <c r="E258" s="34">
        <v>3</v>
      </c>
      <c r="F258" s="12" t="s">
        <v>255</v>
      </c>
      <c r="G258" s="4" t="s">
        <v>651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>
        <v>1</v>
      </c>
      <c r="AR258" s="22"/>
      <c r="AS258" s="22">
        <v>1</v>
      </c>
      <c r="AT258" s="22"/>
      <c r="AU258" s="22"/>
      <c r="AV258" s="22"/>
      <c r="AW258" s="22"/>
      <c r="AX258" s="22"/>
      <c r="AY258" s="22"/>
      <c r="AZ258" s="22">
        <f t="shared" si="14"/>
        <v>2</v>
      </c>
    </row>
    <row r="259" spans="1:52" ht="27.6" x14ac:dyDescent="0.3">
      <c r="A259" s="22">
        <v>248</v>
      </c>
      <c r="B259" s="108"/>
      <c r="C259" s="2" t="s">
        <v>659</v>
      </c>
      <c r="D259" s="2" t="s">
        <v>660</v>
      </c>
      <c r="E259" s="60">
        <v>3</v>
      </c>
      <c r="F259" s="12" t="s">
        <v>255</v>
      </c>
      <c r="G259" s="4" t="s">
        <v>651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81"/>
      <c r="AJ259" s="81"/>
      <c r="AK259" s="81"/>
      <c r="AL259" s="81"/>
      <c r="AM259" s="81"/>
      <c r="AN259" s="81"/>
      <c r="AO259" s="81"/>
      <c r="AP259" s="81"/>
      <c r="AQ259" s="81">
        <v>1</v>
      </c>
      <c r="AR259" s="81"/>
      <c r="AS259" s="81"/>
      <c r="AT259" s="81"/>
      <c r="AU259" s="81"/>
      <c r="AV259" s="81"/>
      <c r="AW259" s="81"/>
      <c r="AX259" s="81"/>
      <c r="AY259" s="81"/>
      <c r="AZ259" s="83">
        <f t="shared" ref="AZ259" si="15">SUM(AI259:AY259)</f>
        <v>1</v>
      </c>
    </row>
    <row r="260" spans="1:52" ht="27.6" x14ac:dyDescent="0.3">
      <c r="A260" s="22">
        <v>249</v>
      </c>
      <c r="B260" s="108"/>
      <c r="C260" s="2" t="s">
        <v>661</v>
      </c>
      <c r="D260" s="2" t="s">
        <v>662</v>
      </c>
      <c r="E260" s="34">
        <v>3</v>
      </c>
      <c r="F260" s="12" t="s">
        <v>255</v>
      </c>
      <c r="G260" s="4" t="s">
        <v>651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>
        <v>1</v>
      </c>
      <c r="AL260" s="22">
        <v>1</v>
      </c>
      <c r="AM260" s="22"/>
      <c r="AN260" s="22"/>
      <c r="AO260" s="22"/>
      <c r="AP260" s="22">
        <v>1</v>
      </c>
      <c r="AQ260" s="22">
        <v>1</v>
      </c>
      <c r="AR260" s="22"/>
      <c r="AS260" s="22">
        <v>1</v>
      </c>
      <c r="AT260" s="22"/>
      <c r="AU260" s="22"/>
      <c r="AV260" s="22"/>
      <c r="AW260" s="22"/>
      <c r="AX260" s="22"/>
      <c r="AY260" s="22"/>
      <c r="AZ260" s="22">
        <f>SUM(AI260:AY260)</f>
        <v>5</v>
      </c>
    </row>
    <row r="261" spans="1:52" ht="27.6" x14ac:dyDescent="0.3">
      <c r="A261" s="22">
        <v>250</v>
      </c>
      <c r="B261" s="108"/>
      <c r="C261" s="2" t="s">
        <v>663</v>
      </c>
      <c r="D261" s="2" t="s">
        <v>664</v>
      </c>
      <c r="E261" s="34">
        <v>3</v>
      </c>
      <c r="F261" s="12" t="s">
        <v>255</v>
      </c>
      <c r="G261" s="4" t="s">
        <v>651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>
        <v>1</v>
      </c>
      <c r="AM261" s="22"/>
      <c r="AN261" s="22"/>
      <c r="AO261" s="22"/>
      <c r="AP261" s="22"/>
      <c r="AQ261" s="22">
        <v>1</v>
      </c>
      <c r="AR261" s="22"/>
      <c r="AS261" s="22">
        <v>1</v>
      </c>
      <c r="AT261" s="22"/>
      <c r="AU261" s="22"/>
      <c r="AV261" s="22"/>
      <c r="AW261" s="22"/>
      <c r="AX261" s="22"/>
      <c r="AY261" s="22"/>
      <c r="AZ261" s="22">
        <f t="shared" ref="AZ261:AZ269" si="16">SUM(AI261:AY261)</f>
        <v>3</v>
      </c>
    </row>
    <row r="262" spans="1:52" ht="41.4" x14ac:dyDescent="0.3">
      <c r="A262" s="22">
        <v>251</v>
      </c>
      <c r="B262" s="108"/>
      <c r="C262" s="2" t="s">
        <v>665</v>
      </c>
      <c r="D262" s="32" t="s">
        <v>666</v>
      </c>
      <c r="E262" s="34">
        <v>3</v>
      </c>
      <c r="F262" s="12" t="s">
        <v>53</v>
      </c>
      <c r="G262" s="4" t="s">
        <v>667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>
        <v>1</v>
      </c>
      <c r="AL262" s="22">
        <v>1</v>
      </c>
      <c r="AM262" s="22"/>
      <c r="AN262" s="22"/>
      <c r="AO262" s="22"/>
      <c r="AP262" s="22">
        <v>1</v>
      </c>
      <c r="AQ262" s="22">
        <v>1</v>
      </c>
      <c r="AR262" s="22"/>
      <c r="AS262" s="22"/>
      <c r="AT262" s="22"/>
      <c r="AU262" s="22"/>
      <c r="AV262" s="22"/>
      <c r="AW262" s="22"/>
      <c r="AX262" s="22"/>
      <c r="AY262" s="22"/>
      <c r="AZ262" s="22">
        <f t="shared" si="16"/>
        <v>4</v>
      </c>
    </row>
    <row r="263" spans="1:52" ht="41.4" x14ac:dyDescent="0.3">
      <c r="A263" s="22">
        <v>252</v>
      </c>
      <c r="B263" s="109"/>
      <c r="C263" s="2" t="s">
        <v>668</v>
      </c>
      <c r="D263" s="32" t="s">
        <v>669</v>
      </c>
      <c r="E263" s="34">
        <v>3</v>
      </c>
      <c r="F263" s="12" t="s">
        <v>53</v>
      </c>
      <c r="G263" s="4" t="s">
        <v>667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>
        <v>1</v>
      </c>
      <c r="AM263" s="22"/>
      <c r="AN263" s="22"/>
      <c r="AO263" s="22"/>
      <c r="AP263" s="22"/>
      <c r="AQ263" s="22">
        <v>1</v>
      </c>
      <c r="AR263" s="22"/>
      <c r="AS263" s="22">
        <v>1</v>
      </c>
      <c r="AT263" s="22"/>
      <c r="AU263" s="22"/>
      <c r="AV263" s="22"/>
      <c r="AW263" s="22"/>
      <c r="AX263" s="22"/>
      <c r="AY263" s="22"/>
      <c r="AZ263" s="22">
        <f t="shared" si="16"/>
        <v>3</v>
      </c>
    </row>
    <row r="264" spans="1:52" ht="55.2" x14ac:dyDescent="0.3">
      <c r="A264" s="22">
        <v>253</v>
      </c>
      <c r="B264" s="107" t="s">
        <v>670</v>
      </c>
      <c r="C264" s="2" t="s">
        <v>671</v>
      </c>
      <c r="D264" s="2" t="s">
        <v>672</v>
      </c>
      <c r="E264" s="34">
        <v>3</v>
      </c>
      <c r="F264" s="12" t="s">
        <v>673</v>
      </c>
      <c r="G264" s="4" t="s">
        <v>674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>
        <v>1</v>
      </c>
      <c r="AM264" s="22"/>
      <c r="AN264" s="22"/>
      <c r="AO264" s="22"/>
      <c r="AP264" s="22"/>
      <c r="AQ264" s="22">
        <v>1</v>
      </c>
      <c r="AR264" s="22"/>
      <c r="AS264" s="22"/>
      <c r="AT264" s="22"/>
      <c r="AU264" s="22"/>
      <c r="AV264" s="22"/>
      <c r="AW264" s="22"/>
      <c r="AX264" s="22"/>
      <c r="AY264" s="22"/>
      <c r="AZ264" s="22">
        <f t="shared" si="16"/>
        <v>2</v>
      </c>
    </row>
    <row r="265" spans="1:52" ht="27.6" x14ac:dyDescent="0.3">
      <c r="A265" s="22">
        <v>254</v>
      </c>
      <c r="B265" s="108"/>
      <c r="C265" s="2" t="s">
        <v>675</v>
      </c>
      <c r="D265" s="2" t="s">
        <v>676</v>
      </c>
      <c r="E265" s="34">
        <v>3</v>
      </c>
      <c r="F265" s="12" t="s">
        <v>53</v>
      </c>
      <c r="G265" s="4" t="s">
        <v>674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>
        <v>1</v>
      </c>
      <c r="AM265" s="22"/>
      <c r="AN265" s="22"/>
      <c r="AO265" s="22"/>
      <c r="AP265" s="22">
        <v>1</v>
      </c>
      <c r="AQ265" s="22">
        <v>1</v>
      </c>
      <c r="AR265" s="22"/>
      <c r="AS265" s="22"/>
      <c r="AT265" s="22"/>
      <c r="AU265" s="22"/>
      <c r="AV265" s="22"/>
      <c r="AW265" s="22"/>
      <c r="AX265" s="22"/>
      <c r="AY265" s="22"/>
      <c r="AZ265" s="22">
        <f t="shared" si="16"/>
        <v>3</v>
      </c>
    </row>
    <row r="266" spans="1:52" ht="27.6" x14ac:dyDescent="0.3">
      <c r="A266" s="22">
        <v>255</v>
      </c>
      <c r="B266" s="108"/>
      <c r="C266" s="2" t="s">
        <v>677</v>
      </c>
      <c r="D266" s="2" t="s">
        <v>678</v>
      </c>
      <c r="E266" s="34">
        <v>3</v>
      </c>
      <c r="F266" s="12" t="s">
        <v>53</v>
      </c>
      <c r="G266" s="4" t="s">
        <v>674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>
        <v>1</v>
      </c>
      <c r="AM266" s="22"/>
      <c r="AN266" s="22"/>
      <c r="AO266" s="22"/>
      <c r="AP266" s="22"/>
      <c r="AQ266" s="22">
        <v>1</v>
      </c>
      <c r="AR266" s="22"/>
      <c r="AS266" s="22"/>
      <c r="AT266" s="22"/>
      <c r="AU266" s="22"/>
      <c r="AV266" s="22"/>
      <c r="AW266" s="22"/>
      <c r="AX266" s="22"/>
      <c r="AY266" s="22"/>
      <c r="AZ266" s="22">
        <f t="shared" si="16"/>
        <v>2</v>
      </c>
    </row>
    <row r="267" spans="1:52" ht="27.6" x14ac:dyDescent="0.3">
      <c r="A267" s="22">
        <v>256</v>
      </c>
      <c r="B267" s="108"/>
      <c r="C267" s="2" t="s">
        <v>679</v>
      </c>
      <c r="D267" s="2" t="s">
        <v>680</v>
      </c>
      <c r="E267" s="34">
        <v>3</v>
      </c>
      <c r="F267" s="12" t="s">
        <v>53</v>
      </c>
      <c r="G267" s="4" t="s">
        <v>674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>
        <v>1</v>
      </c>
      <c r="AL267" s="22">
        <v>1</v>
      </c>
      <c r="AM267" s="22"/>
      <c r="AN267" s="22"/>
      <c r="AO267" s="22"/>
      <c r="AP267" s="22">
        <v>1</v>
      </c>
      <c r="AQ267" s="22">
        <v>1</v>
      </c>
      <c r="AR267" s="22"/>
      <c r="AS267" s="22"/>
      <c r="AT267" s="22"/>
      <c r="AU267" s="22"/>
      <c r="AV267" s="22"/>
      <c r="AW267" s="22"/>
      <c r="AX267" s="22"/>
      <c r="AY267" s="22"/>
      <c r="AZ267" s="22">
        <f t="shared" si="16"/>
        <v>4</v>
      </c>
    </row>
    <row r="268" spans="1:52" ht="27.6" x14ac:dyDescent="0.3">
      <c r="A268" s="22">
        <v>257</v>
      </c>
      <c r="B268" s="108"/>
      <c r="C268" s="2" t="s">
        <v>681</v>
      </c>
      <c r="D268" s="2" t="s">
        <v>682</v>
      </c>
      <c r="E268" s="34">
        <v>3</v>
      </c>
      <c r="F268" s="12" t="s">
        <v>53</v>
      </c>
      <c r="G268" s="4" t="s">
        <v>674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>
        <v>1</v>
      </c>
      <c r="AM268" s="22"/>
      <c r="AN268" s="22"/>
      <c r="AO268" s="22"/>
      <c r="AP268" s="22"/>
      <c r="AQ268" s="22">
        <v>1</v>
      </c>
      <c r="AR268" s="22"/>
      <c r="AS268" s="22"/>
      <c r="AT268" s="22"/>
      <c r="AU268" s="22"/>
      <c r="AV268" s="22"/>
      <c r="AW268" s="22"/>
      <c r="AX268" s="22"/>
      <c r="AY268" s="22"/>
      <c r="AZ268" s="22">
        <f t="shared" si="16"/>
        <v>2</v>
      </c>
    </row>
    <row r="269" spans="1:52" ht="27.6" x14ac:dyDescent="0.3">
      <c r="A269" s="22">
        <v>258</v>
      </c>
      <c r="B269" s="108"/>
      <c r="C269" s="2" t="s">
        <v>683</v>
      </c>
      <c r="D269" s="2" t="s">
        <v>684</v>
      </c>
      <c r="E269" s="34">
        <v>3</v>
      </c>
      <c r="F269" s="12" t="s">
        <v>253</v>
      </c>
      <c r="G269" s="4" t="s">
        <v>674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>
        <v>1</v>
      </c>
      <c r="AL269" s="22">
        <v>1</v>
      </c>
      <c r="AM269" s="22"/>
      <c r="AN269" s="22"/>
      <c r="AO269" s="22"/>
      <c r="AP269" s="22">
        <v>1</v>
      </c>
      <c r="AQ269" s="22">
        <v>1</v>
      </c>
      <c r="AR269" s="22"/>
      <c r="AS269" s="22">
        <v>1</v>
      </c>
      <c r="AT269" s="22"/>
      <c r="AU269" s="22"/>
      <c r="AV269" s="22"/>
      <c r="AW269" s="22"/>
      <c r="AX269" s="22"/>
      <c r="AY269" s="22"/>
      <c r="AZ269" s="22">
        <f t="shared" si="16"/>
        <v>5</v>
      </c>
    </row>
    <row r="270" spans="1:52" ht="41.4" x14ac:dyDescent="0.3">
      <c r="A270" s="22">
        <v>259</v>
      </c>
      <c r="B270" s="67" t="s">
        <v>685</v>
      </c>
      <c r="C270" s="2" t="s">
        <v>686</v>
      </c>
      <c r="D270" s="32" t="s">
        <v>687</v>
      </c>
      <c r="E270" s="34">
        <v>3</v>
      </c>
      <c r="F270" s="12" t="s">
        <v>688</v>
      </c>
      <c r="G270" s="4" t="s">
        <v>689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>
        <v>1</v>
      </c>
      <c r="AM270" s="22"/>
      <c r="AN270" s="22"/>
      <c r="AO270" s="22"/>
      <c r="AP270" s="22"/>
      <c r="AQ270" s="22">
        <v>1</v>
      </c>
      <c r="AR270" s="22"/>
      <c r="AS270" s="22"/>
      <c r="AT270" s="22"/>
      <c r="AU270" s="22"/>
      <c r="AV270" s="22"/>
      <c r="AW270" s="22"/>
      <c r="AX270" s="22"/>
      <c r="AY270" s="22"/>
      <c r="AZ270" s="22">
        <f t="shared" ref="AZ270:AZ276" si="17">SUM(AI270:AY270)</f>
        <v>2</v>
      </c>
    </row>
    <row r="271" spans="1:52" ht="27.6" x14ac:dyDescent="0.3">
      <c r="A271" s="22">
        <v>260</v>
      </c>
      <c r="B271" s="97" t="s">
        <v>690</v>
      </c>
      <c r="C271" s="77" t="s">
        <v>691</v>
      </c>
      <c r="D271" s="2" t="s">
        <v>692</v>
      </c>
      <c r="E271" s="34">
        <v>3</v>
      </c>
      <c r="F271" s="25" t="s">
        <v>278</v>
      </c>
      <c r="G271" s="3" t="s">
        <v>693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>
        <v>1</v>
      </c>
      <c r="AL271" s="22"/>
      <c r="AM271" s="22"/>
      <c r="AN271" s="22"/>
      <c r="AO271" s="22">
        <v>1</v>
      </c>
      <c r="AP271" s="22"/>
      <c r="AQ271" s="22">
        <v>1</v>
      </c>
      <c r="AR271" s="22"/>
      <c r="AS271" s="22">
        <v>1</v>
      </c>
      <c r="AT271" s="22"/>
      <c r="AU271" s="22"/>
      <c r="AV271" s="22"/>
      <c r="AW271" s="22"/>
      <c r="AX271" s="22"/>
      <c r="AY271" s="22"/>
      <c r="AZ271" s="83">
        <f t="shared" si="17"/>
        <v>4</v>
      </c>
    </row>
    <row r="272" spans="1:52" x14ac:dyDescent="0.3">
      <c r="A272" s="22">
        <v>261</v>
      </c>
      <c r="B272" s="97"/>
      <c r="C272" s="77" t="s">
        <v>694</v>
      </c>
      <c r="D272" s="2" t="s">
        <v>695</v>
      </c>
      <c r="E272" s="34">
        <v>3</v>
      </c>
      <c r="F272" s="25" t="s">
        <v>288</v>
      </c>
      <c r="G272" s="3" t="s">
        <v>693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>
        <v>1</v>
      </c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83">
        <f t="shared" si="17"/>
        <v>1</v>
      </c>
    </row>
    <row r="273" spans="1:52" ht="27.6" x14ac:dyDescent="0.3">
      <c r="A273" s="22">
        <v>262</v>
      </c>
      <c r="B273" s="97"/>
      <c r="C273" s="2" t="s">
        <v>696</v>
      </c>
      <c r="D273" s="2" t="s">
        <v>697</v>
      </c>
      <c r="E273" s="34">
        <v>3</v>
      </c>
      <c r="F273" s="25" t="s">
        <v>60</v>
      </c>
      <c r="G273" s="3" t="s">
        <v>693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>
        <v>1</v>
      </c>
      <c r="AM273" s="22"/>
      <c r="AN273" s="22"/>
      <c r="AO273" s="22"/>
      <c r="AP273" s="22"/>
      <c r="AQ273" s="22">
        <v>1</v>
      </c>
      <c r="AR273" s="22"/>
      <c r="AS273" s="22"/>
      <c r="AT273" s="22"/>
      <c r="AU273" s="22"/>
      <c r="AV273" s="22"/>
      <c r="AW273" s="22"/>
      <c r="AX273" s="22"/>
      <c r="AY273" s="22"/>
      <c r="AZ273" s="83">
        <f t="shared" si="17"/>
        <v>2</v>
      </c>
    </row>
    <row r="274" spans="1:52" x14ac:dyDescent="0.3">
      <c r="A274" s="22">
        <v>263</v>
      </c>
      <c r="B274" s="97"/>
      <c r="C274" s="77" t="s">
        <v>698</v>
      </c>
      <c r="D274" s="2" t="s">
        <v>699</v>
      </c>
      <c r="E274" s="34">
        <v>3</v>
      </c>
      <c r="F274" s="25" t="s">
        <v>60</v>
      </c>
      <c r="G274" s="3" t="s">
        <v>693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>
        <v>1</v>
      </c>
      <c r="AM274" s="22"/>
      <c r="AN274" s="22"/>
      <c r="AO274" s="22"/>
      <c r="AP274" s="22"/>
      <c r="AQ274" s="22"/>
      <c r="AR274" s="22"/>
      <c r="AS274" s="22">
        <v>1</v>
      </c>
      <c r="AT274" s="22"/>
      <c r="AU274" s="22"/>
      <c r="AV274" s="22"/>
      <c r="AW274" s="22"/>
      <c r="AX274" s="22"/>
      <c r="AY274" s="22"/>
      <c r="AZ274" s="83">
        <f t="shared" si="17"/>
        <v>2</v>
      </c>
    </row>
    <row r="275" spans="1:52" ht="27.6" x14ac:dyDescent="0.3">
      <c r="A275" s="22">
        <v>264</v>
      </c>
      <c r="B275" s="97"/>
      <c r="C275" s="2" t="s">
        <v>700</v>
      </c>
      <c r="D275" s="2" t="s">
        <v>701</v>
      </c>
      <c r="E275" s="34">
        <v>3</v>
      </c>
      <c r="F275" s="25" t="s">
        <v>702</v>
      </c>
      <c r="G275" s="3" t="s">
        <v>693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78"/>
      <c r="AJ275" s="78"/>
      <c r="AK275" s="78"/>
      <c r="AL275" s="78">
        <v>1</v>
      </c>
      <c r="AM275" s="78"/>
      <c r="AN275" s="78"/>
      <c r="AO275" s="78"/>
      <c r="AP275" s="78">
        <v>1</v>
      </c>
      <c r="AQ275" s="78"/>
      <c r="AR275" s="78"/>
      <c r="AS275" s="78"/>
      <c r="AT275" s="78"/>
      <c r="AU275" s="78"/>
      <c r="AV275" s="78"/>
      <c r="AW275" s="78"/>
      <c r="AX275" s="78"/>
      <c r="AY275" s="78"/>
      <c r="AZ275" s="83">
        <f t="shared" si="17"/>
        <v>2</v>
      </c>
    </row>
    <row r="276" spans="1:52" x14ac:dyDescent="0.3">
      <c r="A276" s="22">
        <v>265</v>
      </c>
      <c r="B276" s="97"/>
      <c r="C276" s="77" t="s">
        <v>703</v>
      </c>
      <c r="D276" s="2" t="s">
        <v>704</v>
      </c>
      <c r="E276" s="34">
        <v>3</v>
      </c>
      <c r="F276" s="25" t="s">
        <v>290</v>
      </c>
      <c r="G276" s="3" t="s">
        <v>693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>
        <v>1</v>
      </c>
      <c r="AM276" s="22"/>
      <c r="AN276" s="22"/>
      <c r="AO276" s="22">
        <v>1</v>
      </c>
      <c r="AP276" s="22"/>
      <c r="AQ276" s="22"/>
      <c r="AR276" s="22"/>
      <c r="AS276" s="22">
        <v>1</v>
      </c>
      <c r="AT276" s="22"/>
      <c r="AU276" s="22"/>
      <c r="AV276" s="22"/>
      <c r="AW276" s="22"/>
      <c r="AX276" s="22"/>
      <c r="AY276" s="22"/>
      <c r="AZ276" s="83">
        <f t="shared" si="17"/>
        <v>3</v>
      </c>
    </row>
    <row r="277" spans="1:52" ht="27.6" x14ac:dyDescent="0.3">
      <c r="A277" s="22">
        <v>266</v>
      </c>
      <c r="B277" s="97" t="s">
        <v>705</v>
      </c>
      <c r="C277" s="2"/>
      <c r="D277" s="2" t="s">
        <v>706</v>
      </c>
      <c r="E277" s="34">
        <v>3</v>
      </c>
      <c r="F277" s="25" t="s">
        <v>285</v>
      </c>
      <c r="G277" s="3" t="s">
        <v>707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78"/>
      <c r="AJ277" s="78"/>
      <c r="AK277" s="78"/>
      <c r="AL277" s="78">
        <v>1</v>
      </c>
      <c r="AM277" s="78"/>
      <c r="AN277" s="78"/>
      <c r="AO277" s="78"/>
      <c r="AP277" s="78"/>
      <c r="AQ277" s="78">
        <v>1</v>
      </c>
      <c r="AR277" s="78"/>
      <c r="AS277" s="78"/>
      <c r="AT277" s="78"/>
      <c r="AU277" s="78"/>
      <c r="AV277" s="78"/>
      <c r="AW277" s="78"/>
      <c r="AX277" s="78"/>
      <c r="AY277" s="78"/>
      <c r="AZ277" s="83">
        <f t="shared" ref="AZ277:AZ282" si="18">SUM(AI277:AY277)</f>
        <v>2</v>
      </c>
    </row>
    <row r="278" spans="1:52" x14ac:dyDescent="0.3">
      <c r="A278" s="22">
        <v>267</v>
      </c>
      <c r="B278" s="97"/>
      <c r="C278" s="2"/>
      <c r="D278" s="2" t="s">
        <v>708</v>
      </c>
      <c r="E278" s="34">
        <v>3</v>
      </c>
      <c r="F278" s="25" t="s">
        <v>64</v>
      </c>
      <c r="G278" s="3" t="s">
        <v>707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78"/>
      <c r="AJ278" s="78"/>
      <c r="AK278" s="78"/>
      <c r="AL278" s="78">
        <v>1</v>
      </c>
      <c r="AM278" s="78"/>
      <c r="AN278" s="78"/>
      <c r="AO278" s="78"/>
      <c r="AP278" s="78"/>
      <c r="AQ278" s="78">
        <v>1</v>
      </c>
      <c r="AR278" s="78"/>
      <c r="AS278" s="78"/>
      <c r="AT278" s="78"/>
      <c r="AU278" s="78"/>
      <c r="AV278" s="78"/>
      <c r="AW278" s="78"/>
      <c r="AX278" s="78"/>
      <c r="AY278" s="78"/>
      <c r="AZ278" s="83">
        <f t="shared" si="18"/>
        <v>2</v>
      </c>
    </row>
    <row r="279" spans="1:52" x14ac:dyDescent="0.3">
      <c r="A279" s="22">
        <v>268</v>
      </c>
      <c r="B279" s="97"/>
      <c r="C279" s="2"/>
      <c r="D279" s="2" t="s">
        <v>709</v>
      </c>
      <c r="E279" s="34">
        <v>3</v>
      </c>
      <c r="F279" s="25" t="s">
        <v>710</v>
      </c>
      <c r="G279" s="3" t="s">
        <v>707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78"/>
      <c r="AJ279" s="78"/>
      <c r="AK279" s="78"/>
      <c r="AL279" s="78">
        <v>1</v>
      </c>
      <c r="AM279" s="78"/>
      <c r="AN279" s="78"/>
      <c r="AO279" s="78"/>
      <c r="AP279" s="78"/>
      <c r="AQ279" s="78">
        <v>1</v>
      </c>
      <c r="AR279" s="78"/>
      <c r="AS279" s="78"/>
      <c r="AT279" s="78"/>
      <c r="AU279" s="78"/>
      <c r="AV279" s="78"/>
      <c r="AW279" s="78"/>
      <c r="AX279" s="78"/>
      <c r="AY279" s="78"/>
      <c r="AZ279" s="83">
        <f t="shared" si="18"/>
        <v>2</v>
      </c>
    </row>
    <row r="280" spans="1:52" x14ac:dyDescent="0.3">
      <c r="A280" s="22">
        <v>269</v>
      </c>
      <c r="B280" s="97"/>
      <c r="C280" s="2"/>
      <c r="D280" s="2" t="s">
        <v>711</v>
      </c>
      <c r="E280" s="34">
        <v>3</v>
      </c>
      <c r="F280" s="25" t="s">
        <v>188</v>
      </c>
      <c r="G280" s="3" t="s">
        <v>707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78"/>
      <c r="AJ280" s="78"/>
      <c r="AK280" s="78"/>
      <c r="AL280" s="78">
        <v>1</v>
      </c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83">
        <f t="shared" si="18"/>
        <v>1</v>
      </c>
    </row>
    <row r="281" spans="1:52" x14ac:dyDescent="0.3">
      <c r="A281" s="22">
        <v>270</v>
      </c>
      <c r="B281" s="97"/>
      <c r="C281" s="2"/>
      <c r="D281" s="2" t="s">
        <v>712</v>
      </c>
      <c r="E281" s="34">
        <v>3</v>
      </c>
      <c r="F281" s="25" t="s">
        <v>188</v>
      </c>
      <c r="G281" s="3" t="s">
        <v>707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78"/>
      <c r="AJ281" s="78"/>
      <c r="AK281" s="78"/>
      <c r="AL281" s="78">
        <v>1</v>
      </c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  <c r="AW281" s="78"/>
      <c r="AX281" s="78"/>
      <c r="AY281" s="78"/>
      <c r="AZ281" s="83">
        <f t="shared" si="18"/>
        <v>1</v>
      </c>
    </row>
    <row r="282" spans="1:52" ht="27.6" x14ac:dyDescent="0.3">
      <c r="A282" s="22">
        <v>271</v>
      </c>
      <c r="B282" s="97"/>
      <c r="C282" s="2"/>
      <c r="D282" s="2" t="s">
        <v>713</v>
      </c>
      <c r="E282" s="34">
        <v>3</v>
      </c>
      <c r="F282" s="25" t="s">
        <v>285</v>
      </c>
      <c r="G282" s="3" t="s">
        <v>707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78"/>
      <c r="AJ282" s="78"/>
      <c r="AK282" s="78"/>
      <c r="AL282" s="78">
        <v>1</v>
      </c>
      <c r="AM282" s="78"/>
      <c r="AN282" s="78"/>
      <c r="AO282" s="78"/>
      <c r="AP282" s="78"/>
      <c r="AQ282" s="78">
        <v>1</v>
      </c>
      <c r="AR282" s="78"/>
      <c r="AS282" s="78"/>
      <c r="AT282" s="78"/>
      <c r="AU282" s="78"/>
      <c r="AV282" s="78"/>
      <c r="AW282" s="78"/>
      <c r="AX282" s="78"/>
      <c r="AY282" s="78"/>
      <c r="AZ282" s="83">
        <f t="shared" si="18"/>
        <v>2</v>
      </c>
    </row>
    <row r="283" spans="1:52" x14ac:dyDescent="0.3">
      <c r="A283" s="22">
        <v>272</v>
      </c>
      <c r="B283" s="97"/>
      <c r="C283" s="2"/>
      <c r="D283" s="2" t="s">
        <v>714</v>
      </c>
      <c r="E283" s="34">
        <v>3</v>
      </c>
      <c r="F283" s="26" t="s">
        <v>60</v>
      </c>
      <c r="G283" s="3" t="s">
        <v>707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78"/>
      <c r="AJ283" s="78"/>
      <c r="AK283" s="78"/>
      <c r="AL283" s="78">
        <v>1</v>
      </c>
      <c r="AM283" s="78"/>
      <c r="AN283" s="78"/>
      <c r="AO283" s="78"/>
      <c r="AP283" s="78"/>
      <c r="AQ283" s="78">
        <v>1</v>
      </c>
      <c r="AR283" s="78"/>
      <c r="AS283" s="78"/>
      <c r="AT283" s="78"/>
      <c r="AU283" s="78"/>
      <c r="AV283" s="78"/>
      <c r="AW283" s="78"/>
      <c r="AX283" s="78"/>
      <c r="AY283" s="78"/>
      <c r="AZ283" s="83">
        <f>SUM(AI283:AY283)</f>
        <v>2</v>
      </c>
    </row>
    <row r="284" spans="1:52" ht="15" thickBot="1" x14ac:dyDescent="0.35">
      <c r="A284" s="22">
        <v>273</v>
      </c>
      <c r="B284" s="98" t="s">
        <v>715</v>
      </c>
      <c r="C284" s="41" t="s">
        <v>716</v>
      </c>
      <c r="D284" s="2" t="s">
        <v>717</v>
      </c>
      <c r="E284" s="34">
        <v>3</v>
      </c>
      <c r="F284" s="28" t="s">
        <v>60</v>
      </c>
      <c r="G284" s="3" t="s">
        <v>718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>
        <v>1</v>
      </c>
      <c r="AM284" s="22"/>
      <c r="AN284" s="22"/>
      <c r="AO284" s="22"/>
      <c r="AP284" s="22">
        <v>1</v>
      </c>
      <c r="AQ284" s="22">
        <v>1</v>
      </c>
      <c r="AR284" s="22"/>
      <c r="AS284" s="22"/>
      <c r="AT284" s="22"/>
      <c r="AU284" s="22"/>
      <c r="AV284" s="22"/>
      <c r="AW284" s="22"/>
      <c r="AX284" s="22"/>
      <c r="AY284" s="22"/>
      <c r="AZ284" s="22">
        <f t="shared" ref="AZ284:AZ290" si="19">SUM(AI284:AY284)</f>
        <v>3</v>
      </c>
    </row>
    <row r="285" spans="1:52" ht="27.6" x14ac:dyDescent="0.3">
      <c r="A285" s="22">
        <v>274</v>
      </c>
      <c r="B285" s="99"/>
      <c r="C285" s="41" t="s">
        <v>719</v>
      </c>
      <c r="D285" s="2" t="s">
        <v>720</v>
      </c>
      <c r="E285" s="34">
        <v>3</v>
      </c>
      <c r="F285" s="27" t="s">
        <v>721</v>
      </c>
      <c r="G285" s="3" t="s">
        <v>722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>
        <v>1</v>
      </c>
      <c r="AM285" s="22"/>
      <c r="AN285" s="22"/>
      <c r="AO285" s="22"/>
      <c r="AP285" s="22"/>
      <c r="AQ285" s="22">
        <v>1</v>
      </c>
      <c r="AR285" s="22"/>
      <c r="AS285" s="22"/>
      <c r="AT285" s="22"/>
      <c r="AU285" s="22"/>
      <c r="AV285" s="22"/>
      <c r="AW285" s="22"/>
      <c r="AX285" s="22"/>
      <c r="AY285" s="22"/>
      <c r="AZ285" s="22">
        <f t="shared" si="19"/>
        <v>2</v>
      </c>
    </row>
    <row r="286" spans="1:52" ht="27.6" x14ac:dyDescent="0.3">
      <c r="A286" s="22">
        <v>275</v>
      </c>
      <c r="B286" s="99"/>
      <c r="C286" s="41" t="s">
        <v>723</v>
      </c>
      <c r="D286" s="2" t="s">
        <v>724</v>
      </c>
      <c r="E286" s="34">
        <v>3</v>
      </c>
      <c r="F286" s="27" t="s">
        <v>721</v>
      </c>
      <c r="G286" s="3" t="s">
        <v>722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>
        <v>1</v>
      </c>
      <c r="AQ286" s="22">
        <v>1</v>
      </c>
      <c r="AR286" s="22"/>
      <c r="AS286" s="22"/>
      <c r="AT286" s="22"/>
      <c r="AU286" s="22"/>
      <c r="AV286" s="22"/>
      <c r="AW286" s="22"/>
      <c r="AX286" s="22"/>
      <c r="AY286" s="22"/>
      <c r="AZ286" s="22">
        <f t="shared" si="19"/>
        <v>2</v>
      </c>
    </row>
    <row r="287" spans="1:52" x14ac:dyDescent="0.3">
      <c r="A287" s="22">
        <v>276</v>
      </c>
      <c r="B287" s="99"/>
      <c r="C287" s="1"/>
      <c r="D287" s="2" t="s">
        <v>725</v>
      </c>
      <c r="E287" s="34">
        <v>3</v>
      </c>
      <c r="F287" s="27" t="s">
        <v>688</v>
      </c>
      <c r="G287" s="3" t="s">
        <v>722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78"/>
      <c r="AJ287" s="78"/>
      <c r="AK287" s="78"/>
      <c r="AL287" s="78">
        <v>1</v>
      </c>
      <c r="AM287" s="78"/>
      <c r="AN287" s="78"/>
      <c r="AO287" s="78"/>
      <c r="AP287" s="78"/>
      <c r="AQ287" s="78">
        <v>1</v>
      </c>
      <c r="AR287" s="78"/>
      <c r="AS287" s="78"/>
      <c r="AT287" s="78"/>
      <c r="AU287" s="78"/>
      <c r="AV287" s="78"/>
      <c r="AW287" s="78"/>
      <c r="AX287" s="78"/>
      <c r="AY287" s="78"/>
      <c r="AZ287" s="83">
        <f t="shared" si="19"/>
        <v>2</v>
      </c>
    </row>
    <row r="288" spans="1:52" x14ac:dyDescent="0.3">
      <c r="A288" s="22">
        <v>277</v>
      </c>
      <c r="B288" s="99"/>
      <c r="C288" s="1"/>
      <c r="D288" s="2" t="s">
        <v>726</v>
      </c>
      <c r="E288" s="34">
        <v>3</v>
      </c>
      <c r="F288" s="27" t="s">
        <v>308</v>
      </c>
      <c r="G288" s="3" t="s">
        <v>722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78"/>
      <c r="AJ288" s="78"/>
      <c r="AK288" s="78"/>
      <c r="AL288" s="78">
        <v>1</v>
      </c>
      <c r="AM288" s="78"/>
      <c r="AN288" s="78"/>
      <c r="AO288" s="78"/>
      <c r="AP288" s="78"/>
      <c r="AQ288" s="78">
        <v>1</v>
      </c>
      <c r="AR288" s="78"/>
      <c r="AS288" s="78">
        <v>1</v>
      </c>
      <c r="AT288" s="78"/>
      <c r="AU288" s="78"/>
      <c r="AV288" s="78"/>
      <c r="AW288" s="78"/>
      <c r="AX288" s="78"/>
      <c r="AY288" s="78"/>
      <c r="AZ288" s="83">
        <f t="shared" si="19"/>
        <v>3</v>
      </c>
    </row>
    <row r="289" spans="1:52" ht="27.6" x14ac:dyDescent="0.3">
      <c r="A289" s="22">
        <v>278</v>
      </c>
      <c r="B289" s="99"/>
      <c r="C289" s="1"/>
      <c r="D289" s="2" t="s">
        <v>727</v>
      </c>
      <c r="E289" s="34">
        <v>3</v>
      </c>
      <c r="F289" s="27" t="s">
        <v>728</v>
      </c>
      <c r="G289" s="3" t="s">
        <v>722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78"/>
      <c r="AJ289" s="78"/>
      <c r="AK289" s="78"/>
      <c r="AL289" s="78">
        <v>1</v>
      </c>
      <c r="AM289" s="78"/>
      <c r="AN289" s="78"/>
      <c r="AO289" s="78"/>
      <c r="AP289" s="78"/>
      <c r="AQ289" s="78">
        <v>1</v>
      </c>
      <c r="AR289" s="78"/>
      <c r="AS289" s="78"/>
      <c r="AT289" s="78"/>
      <c r="AU289" s="78"/>
      <c r="AV289" s="78"/>
      <c r="AW289" s="78"/>
      <c r="AX289" s="78"/>
      <c r="AY289" s="78"/>
      <c r="AZ289" s="83">
        <f t="shared" si="19"/>
        <v>2</v>
      </c>
    </row>
    <row r="290" spans="1:52" x14ac:dyDescent="0.3">
      <c r="A290" s="22">
        <v>279</v>
      </c>
      <c r="B290" s="99"/>
      <c r="C290" s="1"/>
      <c r="D290" s="2" t="s">
        <v>729</v>
      </c>
      <c r="E290" s="34">
        <v>3</v>
      </c>
      <c r="F290" s="27" t="s">
        <v>60</v>
      </c>
      <c r="G290" s="3" t="s">
        <v>722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78"/>
      <c r="AJ290" s="78"/>
      <c r="AK290" s="78"/>
      <c r="AL290" s="78">
        <v>1</v>
      </c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83">
        <f t="shared" si="19"/>
        <v>1</v>
      </c>
    </row>
    <row r="291" spans="1:52" x14ac:dyDescent="0.3">
      <c r="A291" s="22">
        <v>280</v>
      </c>
      <c r="B291" s="99"/>
      <c r="C291" s="1"/>
      <c r="D291" s="2" t="s">
        <v>730</v>
      </c>
      <c r="E291" s="34">
        <v>3</v>
      </c>
      <c r="F291" s="27" t="s">
        <v>731</v>
      </c>
      <c r="G291" s="3" t="s">
        <v>722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78"/>
      <c r="AJ291" s="78"/>
      <c r="AK291" s="78"/>
      <c r="AL291" s="78">
        <v>1</v>
      </c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  <c r="AW291" s="78"/>
      <c r="AX291" s="78"/>
      <c r="AY291" s="78"/>
      <c r="AZ291" s="83">
        <f>SUM(AI291:AY291)</f>
        <v>1</v>
      </c>
    </row>
    <row r="292" spans="1:52" ht="15" customHeight="1" x14ac:dyDescent="0.3">
      <c r="A292" s="22">
        <v>281</v>
      </c>
      <c r="B292" s="100" t="s">
        <v>732</v>
      </c>
      <c r="C292" s="41" t="s">
        <v>733</v>
      </c>
      <c r="D292" s="2" t="s">
        <v>734</v>
      </c>
      <c r="E292" s="34">
        <v>3</v>
      </c>
      <c r="F292" s="29"/>
      <c r="G292" s="3" t="s">
        <v>735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>
        <v>1</v>
      </c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>
        <f t="shared" ref="AZ292:AZ301" si="20">SUM(AI292:AY292)</f>
        <v>1</v>
      </c>
    </row>
    <row r="293" spans="1:52" x14ac:dyDescent="0.3">
      <c r="A293" s="22">
        <v>282</v>
      </c>
      <c r="B293" s="100"/>
      <c r="C293" s="41" t="s">
        <v>736</v>
      </c>
      <c r="D293" s="2" t="s">
        <v>737</v>
      </c>
      <c r="E293" s="34">
        <v>3</v>
      </c>
      <c r="F293" s="29"/>
      <c r="G293" s="3" t="s">
        <v>735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>
        <v>1</v>
      </c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>
        <f t="shared" si="20"/>
        <v>1</v>
      </c>
    </row>
    <row r="294" spans="1:52" x14ac:dyDescent="0.3">
      <c r="A294" s="22">
        <v>283</v>
      </c>
      <c r="B294" s="100"/>
      <c r="C294" s="41" t="s">
        <v>738</v>
      </c>
      <c r="D294" s="2" t="s">
        <v>739</v>
      </c>
      <c r="E294" s="34">
        <v>3</v>
      </c>
      <c r="F294" s="29"/>
      <c r="G294" s="3" t="s">
        <v>735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>
        <v>1</v>
      </c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>
        <f t="shared" si="20"/>
        <v>1</v>
      </c>
    </row>
    <row r="295" spans="1:52" ht="27.6" x14ac:dyDescent="0.3">
      <c r="A295" s="22">
        <v>284</v>
      </c>
      <c r="B295" s="100"/>
      <c r="C295" s="1"/>
      <c r="D295" s="2" t="s">
        <v>740</v>
      </c>
      <c r="E295" s="34">
        <v>3</v>
      </c>
      <c r="F295" s="29"/>
      <c r="G295" s="3" t="s">
        <v>735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78"/>
      <c r="AJ295" s="78"/>
      <c r="AK295" s="78">
        <v>1</v>
      </c>
      <c r="AL295" s="78">
        <v>1</v>
      </c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83">
        <f t="shared" si="20"/>
        <v>2</v>
      </c>
    </row>
    <row r="296" spans="1:52" x14ac:dyDescent="0.3">
      <c r="A296" s="22">
        <v>285</v>
      </c>
      <c r="B296" s="100"/>
      <c r="C296" s="41" t="s">
        <v>741</v>
      </c>
      <c r="D296" s="2" t="s">
        <v>742</v>
      </c>
      <c r="E296" s="34">
        <v>3</v>
      </c>
      <c r="F296" s="29"/>
      <c r="G296" s="3" t="s">
        <v>735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>
        <v>1</v>
      </c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>
        <f t="shared" si="20"/>
        <v>1</v>
      </c>
    </row>
    <row r="297" spans="1:52" x14ac:dyDescent="0.3">
      <c r="A297" s="22">
        <v>286</v>
      </c>
      <c r="B297" s="100"/>
      <c r="C297" s="41" t="s">
        <v>743</v>
      </c>
      <c r="D297" s="2" t="s">
        <v>744</v>
      </c>
      <c r="E297" s="34">
        <v>3</v>
      </c>
      <c r="F297" s="29"/>
      <c r="G297" s="3" t="s">
        <v>735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>
        <v>1</v>
      </c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>
        <f t="shared" si="20"/>
        <v>1</v>
      </c>
    </row>
    <row r="298" spans="1:52" x14ac:dyDescent="0.3">
      <c r="A298" s="22">
        <v>287</v>
      </c>
      <c r="B298" s="100"/>
      <c r="C298" s="1"/>
      <c r="D298" s="2" t="s">
        <v>745</v>
      </c>
      <c r="E298" s="34">
        <v>3</v>
      </c>
      <c r="F298" s="29"/>
      <c r="G298" s="3" t="s">
        <v>735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78"/>
      <c r="AJ298" s="78"/>
      <c r="AK298" s="78"/>
      <c r="AL298" s="78">
        <v>1</v>
      </c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  <c r="AW298" s="78"/>
      <c r="AX298" s="78"/>
      <c r="AY298" s="78"/>
      <c r="AZ298" s="83">
        <f t="shared" si="20"/>
        <v>1</v>
      </c>
    </row>
    <row r="299" spans="1:52" x14ac:dyDescent="0.3">
      <c r="A299" s="22">
        <v>288</v>
      </c>
      <c r="B299" s="100"/>
      <c r="C299" s="1"/>
      <c r="D299" s="2" t="s">
        <v>746</v>
      </c>
      <c r="E299" s="34">
        <v>3</v>
      </c>
      <c r="F299" s="29"/>
      <c r="G299" s="3" t="s">
        <v>735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78"/>
      <c r="AJ299" s="78"/>
      <c r="AK299" s="78"/>
      <c r="AL299" s="78">
        <v>1</v>
      </c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  <c r="AW299" s="78"/>
      <c r="AX299" s="78"/>
      <c r="AY299" s="78"/>
      <c r="AZ299" s="83">
        <f t="shared" si="20"/>
        <v>1</v>
      </c>
    </row>
    <row r="300" spans="1:52" ht="15" customHeight="1" x14ac:dyDescent="0.3">
      <c r="A300" s="22">
        <v>289</v>
      </c>
      <c r="B300" s="100"/>
      <c r="C300" s="1"/>
      <c r="D300" s="2" t="s">
        <v>747</v>
      </c>
      <c r="E300" s="34">
        <v>3</v>
      </c>
      <c r="F300" s="29"/>
      <c r="G300" s="3" t="s">
        <v>735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78"/>
      <c r="AJ300" s="78"/>
      <c r="AK300" s="78"/>
      <c r="AL300" s="78">
        <v>1</v>
      </c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  <c r="AW300" s="78"/>
      <c r="AX300" s="78"/>
      <c r="AY300" s="78"/>
      <c r="AZ300" s="83">
        <f t="shared" si="20"/>
        <v>1</v>
      </c>
    </row>
    <row r="301" spans="1:52" ht="15" customHeight="1" x14ac:dyDescent="0.3">
      <c r="A301" s="22">
        <v>290</v>
      </c>
      <c r="B301" s="103" t="s">
        <v>748</v>
      </c>
      <c r="C301" s="2" t="s">
        <v>749</v>
      </c>
      <c r="D301" s="2" t="s">
        <v>750</v>
      </c>
      <c r="E301" s="34">
        <v>3</v>
      </c>
      <c r="F301" s="25" t="s">
        <v>751</v>
      </c>
      <c r="G301" s="3" t="s">
        <v>752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79"/>
      <c r="AJ301" s="79"/>
      <c r="AK301" s="79"/>
      <c r="AL301" s="79">
        <v>1</v>
      </c>
      <c r="AM301" s="79"/>
      <c r="AN301" s="79"/>
      <c r="AO301" s="79"/>
      <c r="AP301" s="79"/>
      <c r="AQ301" s="79">
        <v>1</v>
      </c>
      <c r="AR301" s="79"/>
      <c r="AS301" s="79"/>
      <c r="AT301" s="79"/>
      <c r="AU301" s="79"/>
      <c r="AV301" s="79"/>
      <c r="AW301" s="79"/>
      <c r="AX301" s="79"/>
      <c r="AY301" s="79"/>
      <c r="AZ301" s="83">
        <f t="shared" si="20"/>
        <v>2</v>
      </c>
    </row>
    <row r="302" spans="1:52" ht="27.6" x14ac:dyDescent="0.3">
      <c r="A302" s="22">
        <v>291</v>
      </c>
      <c r="B302" s="103"/>
      <c r="C302" s="2" t="s">
        <v>753</v>
      </c>
      <c r="D302" s="2" t="s">
        <v>754</v>
      </c>
      <c r="E302" s="34">
        <v>3</v>
      </c>
      <c r="F302" s="25" t="s">
        <v>755</v>
      </c>
      <c r="G302" s="3" t="s">
        <v>752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79"/>
      <c r="AJ302" s="79"/>
      <c r="AK302" s="79"/>
      <c r="AL302" s="79">
        <v>1</v>
      </c>
      <c r="AM302" s="79"/>
      <c r="AN302" s="79"/>
      <c r="AO302" s="79"/>
      <c r="AP302" s="79"/>
      <c r="AQ302" s="79">
        <v>1</v>
      </c>
      <c r="AR302" s="79"/>
      <c r="AS302" s="79"/>
      <c r="AT302" s="79"/>
      <c r="AU302" s="79"/>
      <c r="AV302" s="79"/>
      <c r="AW302" s="79"/>
      <c r="AX302" s="79"/>
      <c r="AY302" s="79"/>
      <c r="AZ302" s="83">
        <f>SUM(AI302:AY302)</f>
        <v>2</v>
      </c>
    </row>
    <row r="303" spans="1:52" x14ac:dyDescent="0.3">
      <c r="A303" s="22">
        <v>292</v>
      </c>
      <c r="B303" s="104"/>
      <c r="C303" s="2" t="s">
        <v>756</v>
      </c>
      <c r="D303" s="2" t="s">
        <v>757</v>
      </c>
      <c r="E303" s="37">
        <v>3</v>
      </c>
      <c r="F303" s="39" t="s">
        <v>758</v>
      </c>
      <c r="G303" s="3" t="s">
        <v>752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22"/>
      <c r="AJ303" s="22"/>
      <c r="AK303" s="22"/>
      <c r="AL303" s="22">
        <v>1</v>
      </c>
      <c r="AM303" s="22"/>
      <c r="AN303" s="22">
        <v>1</v>
      </c>
      <c r="AO303" s="22"/>
      <c r="AP303" s="22"/>
      <c r="AQ303" s="22">
        <v>1</v>
      </c>
      <c r="AR303" s="22"/>
      <c r="AS303" s="22"/>
      <c r="AT303" s="22"/>
      <c r="AU303" s="22"/>
      <c r="AV303" s="22"/>
      <c r="AW303" s="22"/>
      <c r="AX303" s="22"/>
      <c r="AY303" s="22">
        <v>1</v>
      </c>
      <c r="AZ303" s="22">
        <f t="shared" ref="AZ303:AZ310" si="21">SUM(AI303:AY303)</f>
        <v>4</v>
      </c>
    </row>
    <row r="304" spans="1:52" x14ac:dyDescent="0.3">
      <c r="A304" s="22">
        <v>293</v>
      </c>
      <c r="B304" s="7" t="s">
        <v>40</v>
      </c>
      <c r="C304" s="2" t="s">
        <v>759</v>
      </c>
      <c r="D304" s="2" t="s">
        <v>760</v>
      </c>
      <c r="E304" s="34">
        <v>20</v>
      </c>
      <c r="F304" s="12"/>
      <c r="G304" s="3" t="s">
        <v>16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>
        <v>1</v>
      </c>
      <c r="AG304" s="5">
        <v>1</v>
      </c>
      <c r="AH304" s="5">
        <v>20</v>
      </c>
      <c r="AI304" s="22"/>
      <c r="AJ304" s="22"/>
      <c r="AK304" s="22"/>
      <c r="AL304" s="22">
        <v>1</v>
      </c>
      <c r="AM304" s="22"/>
      <c r="AN304" s="22"/>
      <c r="AO304" s="22"/>
      <c r="AP304" s="22"/>
      <c r="AQ304" s="22"/>
      <c r="AR304" s="22"/>
      <c r="AS304" s="22">
        <v>1</v>
      </c>
      <c r="AT304" s="22"/>
      <c r="AU304" s="22"/>
      <c r="AV304" s="22"/>
      <c r="AW304" s="22"/>
      <c r="AX304" s="22"/>
      <c r="AY304" s="22"/>
      <c r="AZ304" s="22">
        <f t="shared" si="21"/>
        <v>2</v>
      </c>
    </row>
    <row r="305" spans="1:52" x14ac:dyDescent="0.3">
      <c r="A305" s="22">
        <v>294</v>
      </c>
      <c r="B305" s="7" t="s">
        <v>40</v>
      </c>
      <c r="C305" s="2" t="s">
        <v>761</v>
      </c>
      <c r="D305" s="2" t="s">
        <v>762</v>
      </c>
      <c r="E305" s="34">
        <v>20</v>
      </c>
      <c r="F305" s="12"/>
      <c r="G305" s="3" t="s">
        <v>16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>
        <v>1</v>
      </c>
      <c r="AG305" s="5">
        <v>1</v>
      </c>
      <c r="AH305" s="5">
        <v>20</v>
      </c>
      <c r="AI305" s="22"/>
      <c r="AJ305" s="22"/>
      <c r="AK305" s="22"/>
      <c r="AL305" s="22">
        <v>1</v>
      </c>
      <c r="AM305" s="22"/>
      <c r="AN305" s="22"/>
      <c r="AO305" s="22"/>
      <c r="AP305" s="22">
        <v>1</v>
      </c>
      <c r="AQ305" s="22"/>
      <c r="AR305" s="22"/>
      <c r="AS305" s="22"/>
      <c r="AT305" s="22"/>
      <c r="AU305" s="22"/>
      <c r="AV305" s="22"/>
      <c r="AW305" s="22"/>
      <c r="AX305" s="22"/>
      <c r="AY305" s="22"/>
      <c r="AZ305" s="22">
        <f t="shared" si="21"/>
        <v>2</v>
      </c>
    </row>
    <row r="306" spans="1:52" x14ac:dyDescent="0.3">
      <c r="A306" s="22">
        <v>295</v>
      </c>
      <c r="B306" s="7" t="s">
        <v>40</v>
      </c>
      <c r="C306" s="2" t="s">
        <v>763</v>
      </c>
      <c r="D306" s="2" t="s">
        <v>764</v>
      </c>
      <c r="E306" s="34">
        <v>20</v>
      </c>
      <c r="F306" s="12"/>
      <c r="G306" s="3" t="s">
        <v>16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>
        <v>1</v>
      </c>
      <c r="AG306" s="5">
        <v>1</v>
      </c>
      <c r="AH306" s="5">
        <v>20</v>
      </c>
      <c r="AI306" s="22"/>
      <c r="AJ306" s="22"/>
      <c r="AK306" s="22"/>
      <c r="AL306" s="22">
        <v>1</v>
      </c>
      <c r="AM306" s="22"/>
      <c r="AN306" s="22"/>
      <c r="AO306" s="22"/>
      <c r="AP306" s="22"/>
      <c r="AQ306" s="22">
        <v>1</v>
      </c>
      <c r="AR306" s="22"/>
      <c r="AS306" s="22"/>
      <c r="AT306" s="22"/>
      <c r="AU306" s="22"/>
      <c r="AV306" s="22"/>
      <c r="AW306" s="22"/>
      <c r="AX306" s="22"/>
      <c r="AY306" s="22"/>
      <c r="AZ306" s="22">
        <f t="shared" si="21"/>
        <v>2</v>
      </c>
    </row>
    <row r="307" spans="1:52" x14ac:dyDescent="0.3">
      <c r="A307" s="22">
        <v>296</v>
      </c>
      <c r="B307" s="7" t="s">
        <v>40</v>
      </c>
      <c r="C307" s="2" t="s">
        <v>765</v>
      </c>
      <c r="D307" s="2" t="s">
        <v>766</v>
      </c>
      <c r="E307" s="34">
        <v>20</v>
      </c>
      <c r="F307" s="12"/>
      <c r="G307" s="3" t="s">
        <v>16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>
        <v>1</v>
      </c>
      <c r="AG307" s="5">
        <v>2</v>
      </c>
      <c r="AH307" s="5">
        <v>20</v>
      </c>
      <c r="AI307" s="22"/>
      <c r="AJ307" s="22"/>
      <c r="AK307" s="22"/>
      <c r="AL307" s="22">
        <v>1</v>
      </c>
      <c r="AM307" s="22"/>
      <c r="AN307" s="22"/>
      <c r="AO307" s="22"/>
      <c r="AP307" s="22">
        <v>1</v>
      </c>
      <c r="AQ307" s="22"/>
      <c r="AR307" s="22"/>
      <c r="AS307" s="22">
        <v>1</v>
      </c>
      <c r="AT307" s="22"/>
      <c r="AU307" s="22"/>
      <c r="AV307" s="22"/>
      <c r="AW307" s="22"/>
      <c r="AX307" s="22"/>
      <c r="AY307" s="22"/>
      <c r="AZ307" s="22">
        <f t="shared" si="21"/>
        <v>3</v>
      </c>
    </row>
    <row r="308" spans="1:52" x14ac:dyDescent="0.3">
      <c r="A308" s="22">
        <v>297</v>
      </c>
      <c r="B308" s="7" t="s">
        <v>40</v>
      </c>
      <c r="C308" s="2" t="s">
        <v>767</v>
      </c>
      <c r="D308" s="2" t="s">
        <v>768</v>
      </c>
      <c r="E308" s="34">
        <v>20</v>
      </c>
      <c r="F308" s="12"/>
      <c r="G308" s="3" t="s">
        <v>16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>
        <v>1</v>
      </c>
      <c r="AG308" s="5">
        <v>2</v>
      </c>
      <c r="AH308" s="5">
        <v>20</v>
      </c>
      <c r="AI308" s="22"/>
      <c r="AJ308" s="22"/>
      <c r="AK308" s="22"/>
      <c r="AL308" s="22">
        <v>1</v>
      </c>
      <c r="AM308" s="22"/>
      <c r="AN308" s="22"/>
      <c r="AO308" s="22"/>
      <c r="AP308" s="22">
        <v>1</v>
      </c>
      <c r="AQ308" s="22">
        <v>1</v>
      </c>
      <c r="AR308" s="22"/>
      <c r="AS308" s="22"/>
      <c r="AT308" s="22"/>
      <c r="AU308" s="22"/>
      <c r="AV308" s="22"/>
      <c r="AW308" s="22"/>
      <c r="AX308" s="22"/>
      <c r="AY308" s="22"/>
      <c r="AZ308" s="22">
        <f t="shared" si="21"/>
        <v>3</v>
      </c>
    </row>
    <row r="309" spans="1:52" x14ac:dyDescent="0.3">
      <c r="A309" s="22">
        <v>298</v>
      </c>
      <c r="B309" s="7" t="s">
        <v>40</v>
      </c>
      <c r="C309" s="2" t="s">
        <v>769</v>
      </c>
      <c r="D309" s="2" t="s">
        <v>770</v>
      </c>
      <c r="E309" s="34">
        <v>20</v>
      </c>
      <c r="F309" s="12"/>
      <c r="G309" s="3" t="s">
        <v>16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>
        <v>1</v>
      </c>
      <c r="AG309" s="5">
        <v>2</v>
      </c>
      <c r="AH309" s="5">
        <v>20</v>
      </c>
      <c r="AI309" s="22"/>
      <c r="AJ309" s="22"/>
      <c r="AK309" s="22">
        <v>1</v>
      </c>
      <c r="AL309" s="22">
        <v>1</v>
      </c>
      <c r="AM309" s="22"/>
      <c r="AN309" s="22"/>
      <c r="AO309" s="22"/>
      <c r="AP309" s="22">
        <v>1</v>
      </c>
      <c r="AQ309" s="22">
        <v>1</v>
      </c>
      <c r="AR309" s="22"/>
      <c r="AS309" s="22">
        <v>1</v>
      </c>
      <c r="AT309" s="22"/>
      <c r="AU309" s="22"/>
      <c r="AV309" s="22"/>
      <c r="AW309" s="22"/>
      <c r="AX309" s="22"/>
      <c r="AY309" s="22"/>
      <c r="AZ309" s="22">
        <f t="shared" si="21"/>
        <v>5</v>
      </c>
    </row>
    <row r="310" spans="1:52" x14ac:dyDescent="0.3">
      <c r="A310" s="22">
        <v>299</v>
      </c>
      <c r="B310" s="7" t="s">
        <v>40</v>
      </c>
      <c r="C310" s="2" t="s">
        <v>771</v>
      </c>
      <c r="D310" s="2" t="s">
        <v>772</v>
      </c>
      <c r="E310" s="34">
        <v>0</v>
      </c>
      <c r="F310" s="12"/>
      <c r="G310" s="3" t="s">
        <v>16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>
        <v>1</v>
      </c>
      <c r="AG310" s="5">
        <v>2</v>
      </c>
      <c r="AH310" s="5">
        <v>0</v>
      </c>
      <c r="AI310" s="22"/>
      <c r="AJ310" s="22"/>
      <c r="AK310" s="22"/>
      <c r="AL310" s="22">
        <v>1</v>
      </c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>
        <f t="shared" si="21"/>
        <v>1</v>
      </c>
    </row>
    <row r="311" spans="1:52" x14ac:dyDescent="0.3">
      <c r="A311" s="22">
        <v>300</v>
      </c>
      <c r="B311" s="7" t="s">
        <v>40</v>
      </c>
      <c r="C311" s="2" t="s">
        <v>773</v>
      </c>
      <c r="D311" s="2" t="s">
        <v>774</v>
      </c>
      <c r="E311" s="34">
        <v>20</v>
      </c>
      <c r="F311" s="12"/>
      <c r="G311" s="3" t="s">
        <v>16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>
        <v>2</v>
      </c>
      <c r="AG311" s="5">
        <v>3</v>
      </c>
      <c r="AH311" s="5">
        <v>20</v>
      </c>
      <c r="AI311" s="22"/>
      <c r="AJ311" s="22"/>
      <c r="AK311" s="22">
        <v>1</v>
      </c>
      <c r="AL311" s="22">
        <v>1</v>
      </c>
      <c r="AM311" s="22"/>
      <c r="AN311" s="22"/>
      <c r="AO311" s="22"/>
      <c r="AP311" s="22">
        <v>1</v>
      </c>
      <c r="AQ311" s="22">
        <v>1</v>
      </c>
      <c r="AR311" s="22">
        <v>1</v>
      </c>
      <c r="AS311" s="22"/>
      <c r="AT311" s="22"/>
      <c r="AU311" s="22">
        <v>1</v>
      </c>
      <c r="AV311" s="22"/>
      <c r="AW311" s="22"/>
      <c r="AX311" s="22">
        <v>1</v>
      </c>
      <c r="AY311" s="22"/>
      <c r="AZ311" s="22">
        <f>SUM(AI311:AY311)</f>
        <v>7</v>
      </c>
    </row>
    <row r="312" spans="1:52" x14ac:dyDescent="0.3">
      <c r="A312" s="22">
        <v>301</v>
      </c>
      <c r="B312" s="7" t="s">
        <v>40</v>
      </c>
      <c r="C312" s="2" t="s">
        <v>775</v>
      </c>
      <c r="D312" s="2" t="s">
        <v>776</v>
      </c>
      <c r="E312" s="34">
        <v>20</v>
      </c>
      <c r="F312" s="12"/>
      <c r="G312" s="3" t="s">
        <v>16</v>
      </c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>
        <v>2</v>
      </c>
      <c r="AG312" s="5">
        <v>3</v>
      </c>
      <c r="AH312" s="5">
        <v>20</v>
      </c>
      <c r="AI312" s="22"/>
      <c r="AJ312" s="22"/>
      <c r="AK312" s="22"/>
      <c r="AL312" s="22">
        <v>1</v>
      </c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>
        <f t="shared" ref="AZ312:AZ324" si="22">SUM(AI312:AY312)</f>
        <v>1</v>
      </c>
    </row>
    <row r="313" spans="1:52" x14ac:dyDescent="0.3">
      <c r="A313" s="22">
        <v>302</v>
      </c>
      <c r="B313" s="7" t="s">
        <v>40</v>
      </c>
      <c r="C313" s="2" t="s">
        <v>777</v>
      </c>
      <c r="D313" s="2" t="s">
        <v>778</v>
      </c>
      <c r="E313" s="34">
        <v>20</v>
      </c>
      <c r="F313" s="12"/>
      <c r="G313" s="3" t="s">
        <v>16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>
        <v>2</v>
      </c>
      <c r="AG313" s="5">
        <v>3</v>
      </c>
      <c r="AH313" s="5">
        <v>20</v>
      </c>
      <c r="AI313" s="22"/>
      <c r="AJ313" s="22"/>
      <c r="AK313" s="22"/>
      <c r="AL313" s="22">
        <v>1</v>
      </c>
      <c r="AM313" s="22"/>
      <c r="AN313" s="22"/>
      <c r="AO313" s="22"/>
      <c r="AP313" s="22"/>
      <c r="AQ313" s="22">
        <v>1</v>
      </c>
      <c r="AR313" s="22"/>
      <c r="AS313" s="22"/>
      <c r="AT313" s="22"/>
      <c r="AU313" s="22"/>
      <c r="AV313" s="22"/>
      <c r="AW313" s="22"/>
      <c r="AX313" s="22"/>
      <c r="AY313" s="22"/>
      <c r="AZ313" s="22">
        <f t="shared" si="22"/>
        <v>2</v>
      </c>
    </row>
    <row r="314" spans="1:52" x14ac:dyDescent="0.3">
      <c r="A314" s="22">
        <v>303</v>
      </c>
      <c r="B314" s="7" t="s">
        <v>40</v>
      </c>
      <c r="C314" s="2" t="s">
        <v>779</v>
      </c>
      <c r="D314" s="2" t="s">
        <v>780</v>
      </c>
      <c r="E314" s="34">
        <v>0</v>
      </c>
      <c r="F314" s="12"/>
      <c r="G314" s="3" t="s">
        <v>16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>
        <v>2</v>
      </c>
      <c r="AG314" s="5">
        <v>3</v>
      </c>
      <c r="AH314" s="5">
        <v>0</v>
      </c>
      <c r="AI314" s="22"/>
      <c r="AJ314" s="22"/>
      <c r="AK314" s="22"/>
      <c r="AL314" s="22">
        <v>1</v>
      </c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>
        <f t="shared" si="22"/>
        <v>1</v>
      </c>
    </row>
    <row r="315" spans="1:52" x14ac:dyDescent="0.3">
      <c r="A315" s="22">
        <v>304</v>
      </c>
      <c r="B315" s="7" t="s">
        <v>40</v>
      </c>
      <c r="C315" s="2" t="s">
        <v>781</v>
      </c>
      <c r="D315" s="2" t="s">
        <v>782</v>
      </c>
      <c r="E315" s="34">
        <v>20</v>
      </c>
      <c r="F315" s="12"/>
      <c r="G315" s="3" t="s">
        <v>16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>
        <v>2</v>
      </c>
      <c r="AG315" s="5">
        <v>4</v>
      </c>
      <c r="AH315" s="5">
        <v>20</v>
      </c>
      <c r="AI315" s="22"/>
      <c r="AJ315" s="22"/>
      <c r="AK315" s="22"/>
      <c r="AL315" s="22">
        <v>1</v>
      </c>
      <c r="AM315" s="22"/>
      <c r="AN315" s="22"/>
      <c r="AO315" s="22"/>
      <c r="AP315" s="22">
        <v>1</v>
      </c>
      <c r="AQ315" s="22"/>
      <c r="AR315" s="22"/>
      <c r="AS315" s="22"/>
      <c r="AT315" s="22"/>
      <c r="AU315" s="22"/>
      <c r="AV315" s="22"/>
      <c r="AW315" s="22"/>
      <c r="AX315" s="22">
        <v>1</v>
      </c>
      <c r="AY315" s="22"/>
      <c r="AZ315" s="22">
        <f t="shared" si="22"/>
        <v>3</v>
      </c>
    </row>
    <row r="316" spans="1:52" x14ac:dyDescent="0.3">
      <c r="A316" s="22">
        <v>305</v>
      </c>
      <c r="B316" s="7" t="s">
        <v>40</v>
      </c>
      <c r="C316" s="12" t="s">
        <v>783</v>
      </c>
      <c r="D316" s="2" t="s">
        <v>784</v>
      </c>
      <c r="E316" s="34">
        <v>20</v>
      </c>
      <c r="F316" s="12"/>
      <c r="G316" s="3" t="s">
        <v>16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>
        <v>2</v>
      </c>
      <c r="AG316" s="5">
        <v>4</v>
      </c>
      <c r="AH316" s="5">
        <v>20</v>
      </c>
      <c r="AI316" s="22"/>
      <c r="AJ316" s="22"/>
      <c r="AK316" s="22"/>
      <c r="AL316" s="22">
        <v>1</v>
      </c>
      <c r="AM316" s="22"/>
      <c r="AN316" s="22"/>
      <c r="AO316" s="22"/>
      <c r="AP316" s="22"/>
      <c r="AQ316" s="22">
        <v>1</v>
      </c>
      <c r="AR316" s="22"/>
      <c r="AS316" s="22"/>
      <c r="AT316" s="22"/>
      <c r="AU316" s="22"/>
      <c r="AV316" s="22"/>
      <c r="AW316" s="22"/>
      <c r="AX316" s="22"/>
      <c r="AY316" s="22"/>
      <c r="AZ316" s="22">
        <f t="shared" si="22"/>
        <v>2</v>
      </c>
    </row>
    <row r="317" spans="1:52" x14ac:dyDescent="0.3">
      <c r="A317" s="22">
        <v>306</v>
      </c>
      <c r="B317" s="7" t="s">
        <v>40</v>
      </c>
      <c r="C317" s="2" t="s">
        <v>785</v>
      </c>
      <c r="D317" s="2" t="s">
        <v>786</v>
      </c>
      <c r="E317" s="34">
        <v>20</v>
      </c>
      <c r="F317" s="12"/>
      <c r="G317" s="3" t="s">
        <v>16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>
        <v>2</v>
      </c>
      <c r="AG317" s="5">
        <v>4</v>
      </c>
      <c r="AH317" s="5">
        <v>20</v>
      </c>
      <c r="AI317" s="22"/>
      <c r="AJ317" s="22"/>
      <c r="AK317" s="22">
        <v>1</v>
      </c>
      <c r="AL317" s="22"/>
      <c r="AM317" s="22"/>
      <c r="AN317" s="22"/>
      <c r="AO317" s="22"/>
      <c r="AP317" s="22">
        <v>1</v>
      </c>
      <c r="AQ317" s="22">
        <v>1</v>
      </c>
      <c r="AR317" s="22"/>
      <c r="AS317" s="22">
        <v>1</v>
      </c>
      <c r="AT317" s="22"/>
      <c r="AU317" s="22"/>
      <c r="AV317" s="22"/>
      <c r="AW317" s="22"/>
      <c r="AX317" s="22"/>
      <c r="AY317" s="22"/>
      <c r="AZ317" s="22">
        <f t="shared" si="22"/>
        <v>4</v>
      </c>
    </row>
    <row r="318" spans="1:52" x14ac:dyDescent="0.3">
      <c r="A318" s="22">
        <v>307</v>
      </c>
      <c r="B318" s="7" t="s">
        <v>40</v>
      </c>
      <c r="C318" s="2" t="s">
        <v>787</v>
      </c>
      <c r="D318" s="2" t="s">
        <v>788</v>
      </c>
      <c r="E318" s="34">
        <v>20</v>
      </c>
      <c r="F318" s="12"/>
      <c r="G318" s="3" t="s">
        <v>16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>
        <v>2</v>
      </c>
      <c r="AG318" s="5">
        <v>4</v>
      </c>
      <c r="AH318" s="5">
        <v>20</v>
      </c>
      <c r="AI318" s="22">
        <v>1</v>
      </c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>
        <v>1</v>
      </c>
      <c r="AZ318" s="22">
        <f t="shared" si="22"/>
        <v>2</v>
      </c>
    </row>
    <row r="319" spans="1:52" x14ac:dyDescent="0.3">
      <c r="A319" s="22">
        <v>308</v>
      </c>
      <c r="B319" s="7" t="s">
        <v>40</v>
      </c>
      <c r="C319" s="61" t="s">
        <v>789</v>
      </c>
      <c r="D319" s="61" t="s">
        <v>790</v>
      </c>
      <c r="E319" s="34">
        <v>20</v>
      </c>
      <c r="F319" s="12"/>
      <c r="G319" s="3" t="s">
        <v>16</v>
      </c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>
        <v>3</v>
      </c>
      <c r="AG319" s="5">
        <v>5</v>
      </c>
      <c r="AH319" s="5">
        <v>20</v>
      </c>
      <c r="AI319" s="22"/>
      <c r="AJ319" s="22"/>
      <c r="AK319" s="22"/>
      <c r="AL319" s="22">
        <v>1</v>
      </c>
      <c r="AM319" s="22"/>
      <c r="AN319" s="22"/>
      <c r="AO319" s="22"/>
      <c r="AP319" s="22">
        <v>1</v>
      </c>
      <c r="AQ319" s="22">
        <v>1</v>
      </c>
      <c r="AR319" s="22">
        <v>1</v>
      </c>
      <c r="AS319" s="22"/>
      <c r="AT319" s="22">
        <v>1</v>
      </c>
      <c r="AU319" s="22"/>
      <c r="AV319" s="22"/>
      <c r="AW319" s="22"/>
      <c r="AX319" s="22"/>
      <c r="AY319" s="22"/>
      <c r="AZ319" s="86">
        <f t="shared" si="22"/>
        <v>5</v>
      </c>
    </row>
    <row r="320" spans="1:52" x14ac:dyDescent="0.3">
      <c r="A320" s="22">
        <v>309</v>
      </c>
      <c r="B320" s="7" t="s">
        <v>40</v>
      </c>
      <c r="C320" s="2" t="s">
        <v>791</v>
      </c>
      <c r="D320" s="2" t="s">
        <v>792</v>
      </c>
      <c r="E320" s="34">
        <v>20</v>
      </c>
      <c r="F320" s="12"/>
      <c r="G320" s="3" t="s">
        <v>16</v>
      </c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>
        <v>3</v>
      </c>
      <c r="AG320" s="5">
        <v>5</v>
      </c>
      <c r="AH320" s="5">
        <v>20</v>
      </c>
      <c r="AI320" s="22"/>
      <c r="AJ320" s="22"/>
      <c r="AK320" s="22"/>
      <c r="AL320" s="22">
        <v>1</v>
      </c>
      <c r="AM320" s="22"/>
      <c r="AN320" s="22"/>
      <c r="AO320" s="22"/>
      <c r="AP320" s="22">
        <v>1</v>
      </c>
      <c r="AQ320" s="22">
        <v>1</v>
      </c>
      <c r="AR320" s="22"/>
      <c r="AS320" s="22"/>
      <c r="AT320" s="22"/>
      <c r="AU320" s="22">
        <v>1</v>
      </c>
      <c r="AV320" s="22"/>
      <c r="AW320" s="22"/>
      <c r="AX320" s="22">
        <v>1</v>
      </c>
      <c r="AY320" s="22"/>
      <c r="AZ320" s="22">
        <f t="shared" si="22"/>
        <v>5</v>
      </c>
    </row>
    <row r="321" spans="1:52" x14ac:dyDescent="0.3">
      <c r="A321" s="22">
        <v>310</v>
      </c>
      <c r="B321" s="7" t="s">
        <v>40</v>
      </c>
      <c r="C321" s="2" t="s">
        <v>793</v>
      </c>
      <c r="D321" s="2" t="s">
        <v>794</v>
      </c>
      <c r="E321" s="34">
        <v>20</v>
      </c>
      <c r="F321" s="12"/>
      <c r="G321" s="3" t="s">
        <v>16</v>
      </c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>
        <v>3</v>
      </c>
      <c r="AG321" s="5">
        <v>5</v>
      </c>
      <c r="AH321" s="5">
        <v>20</v>
      </c>
      <c r="AI321" s="22"/>
      <c r="AJ321" s="22"/>
      <c r="AK321" s="22"/>
      <c r="AL321" s="22">
        <v>1</v>
      </c>
      <c r="AM321" s="22"/>
      <c r="AN321" s="22"/>
      <c r="AO321" s="22"/>
      <c r="AP321" s="22">
        <v>1</v>
      </c>
      <c r="AQ321" s="22">
        <v>1</v>
      </c>
      <c r="AR321" s="22"/>
      <c r="AS321" s="22">
        <v>1</v>
      </c>
      <c r="AT321" s="22"/>
      <c r="AU321" s="22"/>
      <c r="AV321" s="22"/>
      <c r="AW321" s="22"/>
      <c r="AX321" s="22"/>
      <c r="AY321" s="22"/>
      <c r="AZ321" s="22">
        <f t="shared" si="22"/>
        <v>4</v>
      </c>
    </row>
    <row r="322" spans="1:52" x14ac:dyDescent="0.3">
      <c r="A322" s="22">
        <v>311</v>
      </c>
      <c r="B322" s="7" t="s">
        <v>40</v>
      </c>
      <c r="C322" s="42" t="s">
        <v>795</v>
      </c>
      <c r="D322" s="64" t="s">
        <v>796</v>
      </c>
      <c r="E322" s="34">
        <v>0</v>
      </c>
      <c r="F322" s="12"/>
      <c r="G322" s="3" t="s">
        <v>16</v>
      </c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>
        <v>3</v>
      </c>
      <c r="AG322" s="5">
        <v>5</v>
      </c>
      <c r="AH322" s="5">
        <v>0</v>
      </c>
      <c r="AI322" s="78"/>
      <c r="AJ322" s="78"/>
      <c r="AK322" s="78">
        <v>1</v>
      </c>
      <c r="AL322" s="78">
        <v>1</v>
      </c>
      <c r="AM322" s="78">
        <v>1</v>
      </c>
      <c r="AN322" s="78"/>
      <c r="AO322" s="78"/>
      <c r="AP322" s="78">
        <v>1</v>
      </c>
      <c r="AQ322" s="78">
        <v>1</v>
      </c>
      <c r="AR322" s="78"/>
      <c r="AS322" s="78">
        <v>1</v>
      </c>
      <c r="AT322" s="78"/>
      <c r="AU322" s="78"/>
      <c r="AV322" s="78"/>
      <c r="AW322" s="78"/>
      <c r="AX322" s="78"/>
      <c r="AY322" s="78"/>
      <c r="AZ322" s="22">
        <f t="shared" si="22"/>
        <v>6</v>
      </c>
    </row>
    <row r="323" spans="1:52" x14ac:dyDescent="0.3">
      <c r="A323" s="22">
        <v>312</v>
      </c>
      <c r="B323" s="7" t="s">
        <v>40</v>
      </c>
      <c r="C323" s="2" t="s">
        <v>797</v>
      </c>
      <c r="D323" s="2" t="s">
        <v>798</v>
      </c>
      <c r="E323" s="34">
        <v>20</v>
      </c>
      <c r="F323" s="12"/>
      <c r="G323" s="3" t="s">
        <v>16</v>
      </c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>
        <v>3</v>
      </c>
      <c r="AG323" s="5">
        <v>6</v>
      </c>
      <c r="AH323" s="5">
        <v>20</v>
      </c>
      <c r="AI323" s="22"/>
      <c r="AJ323" s="22"/>
      <c r="AK323" s="22"/>
      <c r="AL323" s="22">
        <v>1</v>
      </c>
      <c r="AM323" s="22"/>
      <c r="AN323" s="22"/>
      <c r="AO323" s="22"/>
      <c r="AP323" s="22">
        <v>1</v>
      </c>
      <c r="AQ323" s="22">
        <v>1</v>
      </c>
      <c r="AR323" s="22"/>
      <c r="AS323" s="22"/>
      <c r="AT323" s="22"/>
      <c r="AU323" s="22"/>
      <c r="AV323" s="22"/>
      <c r="AW323" s="22"/>
      <c r="AX323" s="22"/>
      <c r="AY323" s="22"/>
      <c r="AZ323" s="22">
        <f t="shared" si="22"/>
        <v>3</v>
      </c>
    </row>
    <row r="324" spans="1:52" x14ac:dyDescent="0.3">
      <c r="A324" s="22">
        <v>313</v>
      </c>
      <c r="B324" s="7" t="s">
        <v>40</v>
      </c>
      <c r="C324" s="2" t="s">
        <v>799</v>
      </c>
      <c r="D324" s="2" t="s">
        <v>800</v>
      </c>
      <c r="E324" s="34">
        <v>20</v>
      </c>
      <c r="F324" s="12"/>
      <c r="G324" s="3" t="s">
        <v>16</v>
      </c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>
        <v>3</v>
      </c>
      <c r="AG324" s="5">
        <v>6</v>
      </c>
      <c r="AH324" s="5">
        <v>20</v>
      </c>
      <c r="AI324" s="22"/>
      <c r="AJ324" s="22"/>
      <c r="AK324" s="22"/>
      <c r="AL324" s="22"/>
      <c r="AM324" s="22"/>
      <c r="AN324" s="22"/>
      <c r="AO324" s="22"/>
      <c r="AP324" s="22"/>
      <c r="AQ324" s="22">
        <v>1</v>
      </c>
      <c r="AR324" s="22"/>
      <c r="AS324" s="22"/>
      <c r="AT324" s="22"/>
      <c r="AU324" s="22"/>
      <c r="AV324" s="22"/>
      <c r="AW324" s="22"/>
      <c r="AX324" s="22"/>
      <c r="AY324" s="22"/>
      <c r="AZ324" s="22">
        <f t="shared" si="22"/>
        <v>1</v>
      </c>
    </row>
    <row r="325" spans="1:52" x14ac:dyDescent="0.3">
      <c r="A325" s="22">
        <v>314</v>
      </c>
      <c r="B325" s="7" t="s">
        <v>40</v>
      </c>
      <c r="C325" s="2" t="s">
        <v>801</v>
      </c>
      <c r="D325" s="2" t="s">
        <v>802</v>
      </c>
      <c r="E325" s="34">
        <v>20</v>
      </c>
      <c r="F325" s="12"/>
      <c r="G325" s="3" t="s">
        <v>16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>
        <v>3</v>
      </c>
      <c r="AG325" s="5">
        <v>6</v>
      </c>
      <c r="AH325" s="5">
        <v>20</v>
      </c>
      <c r="AI325" s="22"/>
      <c r="AJ325" s="22"/>
      <c r="AK325" s="22">
        <v>1</v>
      </c>
      <c r="AL325" s="22">
        <v>1</v>
      </c>
      <c r="AM325" s="22"/>
      <c r="AN325" s="22"/>
      <c r="AO325" s="22"/>
      <c r="AP325" s="22">
        <v>1</v>
      </c>
      <c r="AQ325" s="22">
        <v>1</v>
      </c>
      <c r="AR325" s="22"/>
      <c r="AS325" s="22"/>
      <c r="AT325" s="22"/>
      <c r="AU325" s="22"/>
      <c r="AV325" s="22"/>
      <c r="AW325" s="22"/>
      <c r="AX325" s="22"/>
      <c r="AY325" s="22"/>
      <c r="AZ325" s="22">
        <f>SUM(AI325:AY325)</f>
        <v>4</v>
      </c>
    </row>
    <row r="326" spans="1:52" x14ac:dyDescent="0.3">
      <c r="A326" s="22">
        <v>315</v>
      </c>
      <c r="B326" s="7" t="s">
        <v>40</v>
      </c>
      <c r="C326" s="2" t="s">
        <v>803</v>
      </c>
      <c r="D326" s="2" t="s">
        <v>804</v>
      </c>
      <c r="E326" s="34">
        <v>20</v>
      </c>
      <c r="F326" s="12"/>
      <c r="G326" s="3" t="s">
        <v>16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>
        <v>4</v>
      </c>
      <c r="AG326" s="5">
        <v>7</v>
      </c>
      <c r="AH326" s="5">
        <v>20</v>
      </c>
      <c r="AI326" s="22"/>
      <c r="AJ326" s="22"/>
      <c r="AK326" s="22"/>
      <c r="AL326" s="22">
        <v>1</v>
      </c>
      <c r="AM326" s="22"/>
      <c r="AN326" s="22"/>
      <c r="AO326" s="22"/>
      <c r="AP326" s="22">
        <v>1</v>
      </c>
      <c r="AQ326" s="22"/>
      <c r="AR326" s="22"/>
      <c r="AS326" s="22"/>
      <c r="AT326" s="22"/>
      <c r="AU326" s="22"/>
      <c r="AV326" s="22"/>
      <c r="AW326" s="22"/>
      <c r="AX326" s="22"/>
      <c r="AY326" s="22"/>
      <c r="AZ326" s="22">
        <f t="shared" ref="AZ326:AZ334" si="23">SUM(AI326:AY326)</f>
        <v>2</v>
      </c>
    </row>
    <row r="327" spans="1:52" x14ac:dyDescent="0.3">
      <c r="A327" s="22">
        <v>316</v>
      </c>
      <c r="B327" s="7" t="s">
        <v>40</v>
      </c>
      <c r="C327" s="2" t="s">
        <v>805</v>
      </c>
      <c r="D327" s="2" t="s">
        <v>806</v>
      </c>
      <c r="E327" s="34">
        <v>20</v>
      </c>
      <c r="F327" s="12"/>
      <c r="G327" s="3" t="s">
        <v>16</v>
      </c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>
        <v>4</v>
      </c>
      <c r="AG327" s="5">
        <v>7</v>
      </c>
      <c r="AH327" s="5">
        <v>20</v>
      </c>
      <c r="AI327" s="22"/>
      <c r="AJ327" s="22"/>
      <c r="AK327" s="22"/>
      <c r="AL327" s="22">
        <v>1</v>
      </c>
      <c r="AM327" s="22"/>
      <c r="AN327" s="22"/>
      <c r="AO327" s="22"/>
      <c r="AP327" s="22">
        <v>1</v>
      </c>
      <c r="AQ327" s="22"/>
      <c r="AR327" s="22"/>
      <c r="AS327" s="22"/>
      <c r="AT327" s="22"/>
      <c r="AU327" s="22"/>
      <c r="AV327" s="22"/>
      <c r="AW327" s="22"/>
      <c r="AX327" s="22"/>
      <c r="AY327" s="22"/>
      <c r="AZ327" s="22">
        <f t="shared" si="23"/>
        <v>2</v>
      </c>
    </row>
    <row r="328" spans="1:52" x14ac:dyDescent="0.3">
      <c r="A328" s="22"/>
      <c r="B328" s="55"/>
      <c r="C328" s="45"/>
      <c r="D328" s="45" t="s">
        <v>383</v>
      </c>
      <c r="E328" s="34">
        <v>20</v>
      </c>
      <c r="F328" s="56"/>
      <c r="G328" s="47" t="s">
        <v>16</v>
      </c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1">
        <v>4</v>
      </c>
      <c r="AG328" s="51">
        <v>7</v>
      </c>
      <c r="AH328" s="51">
        <v>20</v>
      </c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</row>
    <row r="329" spans="1:52" x14ac:dyDescent="0.3">
      <c r="A329" s="22">
        <v>317</v>
      </c>
      <c r="B329" s="7" t="s">
        <v>40</v>
      </c>
      <c r="C329" s="2" t="s">
        <v>807</v>
      </c>
      <c r="D329" s="2" t="s">
        <v>808</v>
      </c>
      <c r="E329" s="34">
        <v>20</v>
      </c>
      <c r="F329" s="12"/>
      <c r="G329" s="3" t="s">
        <v>16</v>
      </c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>
        <v>4</v>
      </c>
      <c r="AG329" s="5">
        <v>8</v>
      </c>
      <c r="AH329" s="5">
        <v>20</v>
      </c>
      <c r="AI329" s="22"/>
      <c r="AJ329" s="22"/>
      <c r="AK329" s="22"/>
      <c r="AL329" s="22">
        <v>1</v>
      </c>
      <c r="AM329" s="22"/>
      <c r="AN329" s="22"/>
      <c r="AO329" s="22"/>
      <c r="AP329" s="22">
        <v>1</v>
      </c>
      <c r="AQ329" s="22">
        <v>1</v>
      </c>
      <c r="AR329" s="22"/>
      <c r="AS329" s="22"/>
      <c r="AT329" s="22"/>
      <c r="AU329" s="22"/>
      <c r="AV329" s="22"/>
      <c r="AW329" s="22"/>
      <c r="AX329" s="22"/>
      <c r="AY329" s="22"/>
      <c r="AZ329" s="22">
        <f t="shared" si="23"/>
        <v>3</v>
      </c>
    </row>
    <row r="330" spans="1:52" x14ac:dyDescent="0.3">
      <c r="A330" s="22">
        <v>318</v>
      </c>
      <c r="B330" s="7" t="s">
        <v>40</v>
      </c>
      <c r="C330" s="2" t="s">
        <v>809</v>
      </c>
      <c r="D330" s="2" t="s">
        <v>810</v>
      </c>
      <c r="E330" s="34">
        <v>40</v>
      </c>
      <c r="F330" s="12"/>
      <c r="G330" s="3" t="s">
        <v>16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>
        <v>4</v>
      </c>
      <c r="AG330" s="5">
        <v>8</v>
      </c>
      <c r="AH330" s="5">
        <v>40</v>
      </c>
      <c r="AI330" s="22"/>
      <c r="AJ330" s="22"/>
      <c r="AK330" s="22"/>
      <c r="AL330" s="22">
        <v>1</v>
      </c>
      <c r="AM330" s="22"/>
      <c r="AN330" s="22"/>
      <c r="AO330" s="22"/>
      <c r="AP330" s="22"/>
      <c r="AQ330" s="22">
        <v>1</v>
      </c>
      <c r="AR330" s="22"/>
      <c r="AS330" s="22"/>
      <c r="AT330" s="22"/>
      <c r="AU330" s="22"/>
      <c r="AV330" s="22"/>
      <c r="AW330" s="22"/>
      <c r="AX330" s="22"/>
      <c r="AY330" s="22"/>
      <c r="AZ330" s="22">
        <f t="shared" si="23"/>
        <v>2</v>
      </c>
    </row>
    <row r="331" spans="1:52" x14ac:dyDescent="0.3">
      <c r="A331" s="22">
        <v>319</v>
      </c>
      <c r="B331" s="101" t="s">
        <v>811</v>
      </c>
      <c r="C331" s="2" t="s">
        <v>812</v>
      </c>
      <c r="D331" s="61" t="s">
        <v>813</v>
      </c>
      <c r="E331" s="34">
        <v>20</v>
      </c>
      <c r="F331" s="12"/>
      <c r="G331" s="3" t="s">
        <v>814</v>
      </c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22"/>
      <c r="AG331" s="22"/>
      <c r="AH331" s="22"/>
      <c r="AI331" s="23"/>
      <c r="AJ331" s="22"/>
      <c r="AK331" s="22"/>
      <c r="AL331" s="22">
        <v>1</v>
      </c>
      <c r="AM331" s="22"/>
      <c r="AN331" s="22"/>
      <c r="AO331" s="22"/>
      <c r="AP331" s="22">
        <v>1</v>
      </c>
      <c r="AQ331" s="22">
        <v>1</v>
      </c>
      <c r="AR331" s="22"/>
      <c r="AS331" s="22"/>
      <c r="AT331" s="22"/>
      <c r="AU331" s="22"/>
      <c r="AV331" s="22"/>
      <c r="AW331" s="22"/>
      <c r="AX331" s="22"/>
      <c r="AY331" s="22"/>
      <c r="AZ331" s="22">
        <f t="shared" si="23"/>
        <v>3</v>
      </c>
    </row>
    <row r="332" spans="1:52" ht="22.5" customHeight="1" x14ac:dyDescent="0.3">
      <c r="A332" s="22">
        <v>320</v>
      </c>
      <c r="B332" s="101"/>
      <c r="C332" s="2" t="s">
        <v>815</v>
      </c>
      <c r="D332" s="2" t="s">
        <v>816</v>
      </c>
      <c r="E332" s="34">
        <v>20</v>
      </c>
      <c r="F332" s="12"/>
      <c r="G332" s="3" t="s">
        <v>814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22"/>
      <c r="AG332" s="22"/>
      <c r="AH332" s="22"/>
      <c r="AI332" s="78">
        <v>1</v>
      </c>
      <c r="AJ332" s="78">
        <v>1</v>
      </c>
      <c r="AK332" s="78">
        <v>1</v>
      </c>
      <c r="AL332" s="78"/>
      <c r="AM332" s="78"/>
      <c r="AN332" s="78"/>
      <c r="AO332" s="78"/>
      <c r="AP332" s="78">
        <v>1</v>
      </c>
      <c r="AQ332" s="78">
        <v>1</v>
      </c>
      <c r="AR332" s="78"/>
      <c r="AS332" s="78"/>
      <c r="AT332" s="78"/>
      <c r="AU332" s="78"/>
      <c r="AV332" s="78"/>
      <c r="AW332" s="78"/>
      <c r="AX332" s="78"/>
      <c r="AY332" s="78"/>
      <c r="AZ332" s="83">
        <f t="shared" si="23"/>
        <v>5</v>
      </c>
    </row>
    <row r="333" spans="1:52" ht="27.6" x14ac:dyDescent="0.3">
      <c r="A333" s="22">
        <v>321</v>
      </c>
      <c r="B333" s="101"/>
      <c r="C333" s="2" t="s">
        <v>817</v>
      </c>
      <c r="D333" s="2" t="s">
        <v>818</v>
      </c>
      <c r="E333" s="34">
        <v>20</v>
      </c>
      <c r="F333" s="12"/>
      <c r="G333" s="3" t="s">
        <v>814</v>
      </c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22"/>
      <c r="AG333" s="22"/>
      <c r="AH333" s="22"/>
      <c r="AI333" s="78">
        <v>1</v>
      </c>
      <c r="AJ333" s="78">
        <v>1</v>
      </c>
      <c r="AK333" s="78">
        <v>1</v>
      </c>
      <c r="AL333" s="78"/>
      <c r="AM333" s="78"/>
      <c r="AN333" s="78">
        <v>1</v>
      </c>
      <c r="AO333" s="78">
        <v>1</v>
      </c>
      <c r="AP333" s="78"/>
      <c r="AQ333" s="78">
        <v>1</v>
      </c>
      <c r="AR333" s="78"/>
      <c r="AS333" s="78">
        <v>1</v>
      </c>
      <c r="AT333" s="78">
        <v>1</v>
      </c>
      <c r="AU333" s="78">
        <v>1</v>
      </c>
      <c r="AV333" s="78"/>
      <c r="AW333" s="78"/>
      <c r="AX333" s="78"/>
      <c r="AY333" s="78"/>
      <c r="AZ333" s="83">
        <f t="shared" si="23"/>
        <v>9</v>
      </c>
    </row>
    <row r="334" spans="1:52" ht="15" thickBot="1" x14ac:dyDescent="0.35">
      <c r="A334" s="22">
        <v>322</v>
      </c>
      <c r="B334" s="102"/>
      <c r="C334" s="14" t="s">
        <v>819</v>
      </c>
      <c r="D334" s="14" t="s">
        <v>820</v>
      </c>
      <c r="E334" s="37">
        <v>20</v>
      </c>
      <c r="F334" s="16"/>
      <c r="G334" s="15" t="s">
        <v>814</v>
      </c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78"/>
      <c r="AJ334" s="78"/>
      <c r="AK334" s="78"/>
      <c r="AL334" s="78">
        <v>1</v>
      </c>
      <c r="AM334" s="78"/>
      <c r="AN334" s="78"/>
      <c r="AO334" s="78"/>
      <c r="AP334" s="78"/>
      <c r="AQ334" s="78">
        <v>1</v>
      </c>
      <c r="AR334" s="78"/>
      <c r="AS334" s="78">
        <v>1</v>
      </c>
      <c r="AT334" s="78"/>
      <c r="AU334" s="78"/>
      <c r="AV334" s="78"/>
      <c r="AW334" s="78"/>
      <c r="AX334" s="78"/>
      <c r="AY334" s="78"/>
      <c r="AZ334" s="87">
        <f t="shared" si="23"/>
        <v>3</v>
      </c>
    </row>
    <row r="335" spans="1:52" ht="23.25" customHeight="1" thickBot="1" x14ac:dyDescent="0.35">
      <c r="A335" s="94" t="s">
        <v>821</v>
      </c>
      <c r="B335" s="95"/>
      <c r="C335" s="95"/>
      <c r="D335" s="95"/>
      <c r="E335" s="95"/>
      <c r="F335" s="96"/>
      <c r="G335" s="68"/>
      <c r="H335" s="40"/>
      <c r="I335" s="40"/>
      <c r="J335" s="40">
        <f>SUM(J5:J303)</f>
        <v>132</v>
      </c>
      <c r="K335" s="40"/>
      <c r="L335" s="40"/>
      <c r="M335" s="40">
        <f>SUM(M5:M303)</f>
        <v>132</v>
      </c>
      <c r="N335" s="40"/>
      <c r="O335" s="40"/>
      <c r="P335" s="40">
        <f>SUM(P5:P303)</f>
        <v>132</v>
      </c>
      <c r="Q335" s="40"/>
      <c r="R335" s="40"/>
      <c r="S335" s="40">
        <f>SUM(S5:S303)</f>
        <v>132</v>
      </c>
      <c r="T335" s="40"/>
      <c r="U335" s="69"/>
      <c r="V335" s="70">
        <f>SUM(V5:V303)</f>
        <v>132</v>
      </c>
      <c r="W335" s="40"/>
      <c r="X335" s="40"/>
      <c r="Y335" s="40">
        <f>SUM(Y5:Y303)</f>
        <v>132</v>
      </c>
      <c r="Z335" s="40"/>
      <c r="AA335" s="40"/>
      <c r="AB335" s="40">
        <f>SUM(AB5:AB303)</f>
        <v>132</v>
      </c>
      <c r="AC335" s="40"/>
      <c r="AD335" s="40"/>
      <c r="AE335" s="40">
        <f>SUM(AE5:AE303)</f>
        <v>125</v>
      </c>
      <c r="AF335" s="40"/>
      <c r="AG335" s="40"/>
      <c r="AH335" s="71">
        <f>SUM(AH5:AH331)</f>
        <v>500</v>
      </c>
      <c r="AI335" s="72">
        <f>SUM(AI5:AI331)</f>
        <v>7</v>
      </c>
      <c r="AJ335" s="72">
        <f>SUM(AJ5:AJ331)</f>
        <v>3</v>
      </c>
      <c r="AK335" s="73">
        <f>SUM(AK5:AK331)</f>
        <v>16</v>
      </c>
      <c r="AL335" s="74">
        <f>SUM(AL5:AL331)</f>
        <v>271</v>
      </c>
      <c r="AM335" s="72">
        <f t="shared" ref="AM335:AY335" si="24">SUM(AM5:AM331)</f>
        <v>10</v>
      </c>
      <c r="AN335" s="73">
        <f t="shared" si="24"/>
        <v>30</v>
      </c>
      <c r="AO335" s="73">
        <f t="shared" si="24"/>
        <v>20</v>
      </c>
      <c r="AP335" s="73">
        <f t="shared" si="24"/>
        <v>74</v>
      </c>
      <c r="AQ335" s="74">
        <f t="shared" si="24"/>
        <v>189</v>
      </c>
      <c r="AR335" s="72">
        <f t="shared" si="24"/>
        <v>2</v>
      </c>
      <c r="AS335" s="73">
        <f t="shared" si="24"/>
        <v>65</v>
      </c>
      <c r="AT335" s="73">
        <f t="shared" si="24"/>
        <v>33</v>
      </c>
      <c r="AU335" s="73">
        <f t="shared" si="24"/>
        <v>10</v>
      </c>
      <c r="AV335" s="72">
        <f t="shared" si="24"/>
        <v>1</v>
      </c>
      <c r="AW335" s="72">
        <f t="shared" si="24"/>
        <v>3</v>
      </c>
      <c r="AX335" s="72">
        <f t="shared" si="24"/>
        <v>12</v>
      </c>
      <c r="AY335" s="72">
        <f t="shared" si="24"/>
        <v>8</v>
      </c>
      <c r="AZ335" s="75">
        <f>SUM(AI335:AY335)</f>
        <v>754</v>
      </c>
    </row>
  </sheetData>
  <mergeCells count="44">
    <mergeCell ref="AC3:AE3"/>
    <mergeCell ref="C3:C4"/>
    <mergeCell ref="T3:V3"/>
    <mergeCell ref="F3:F4"/>
    <mergeCell ref="E3:E4"/>
    <mergeCell ref="W3:Y3"/>
    <mergeCell ref="Z3:AB3"/>
    <mergeCell ref="G3:G4"/>
    <mergeCell ref="H3:J3"/>
    <mergeCell ref="K3:M3"/>
    <mergeCell ref="N3:P3"/>
    <mergeCell ref="Q3:S3"/>
    <mergeCell ref="A1:G1"/>
    <mergeCell ref="A3:A4"/>
    <mergeCell ref="B3:B4"/>
    <mergeCell ref="B264:B269"/>
    <mergeCell ref="B165:B171"/>
    <mergeCell ref="B156:B164"/>
    <mergeCell ref="B212:B214"/>
    <mergeCell ref="B215:B223"/>
    <mergeCell ref="B224:B230"/>
    <mergeCell ref="B231:B237"/>
    <mergeCell ref="B187:B189"/>
    <mergeCell ref="B238:B244"/>
    <mergeCell ref="B202:B207"/>
    <mergeCell ref="B196:B201"/>
    <mergeCell ref="B245:B248"/>
    <mergeCell ref="B249:B254"/>
    <mergeCell ref="A2:AZ2"/>
    <mergeCell ref="A335:F335"/>
    <mergeCell ref="B277:B283"/>
    <mergeCell ref="B284:B291"/>
    <mergeCell ref="B292:B300"/>
    <mergeCell ref="B331:B334"/>
    <mergeCell ref="B301:B303"/>
    <mergeCell ref="B271:B276"/>
    <mergeCell ref="D3:D4"/>
    <mergeCell ref="B255:B263"/>
    <mergeCell ref="B208:B211"/>
    <mergeCell ref="B190:B195"/>
    <mergeCell ref="AI3:AZ3"/>
    <mergeCell ref="B172:B179"/>
    <mergeCell ref="B180:B186"/>
    <mergeCell ref="AF3:AH3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"/>
  <sheetViews>
    <sheetView workbookViewId="0">
      <selection activeCell="T16" sqref="T16"/>
    </sheetView>
  </sheetViews>
  <sheetFormatPr defaultRowHeight="14.4" x14ac:dyDescent="0.3"/>
  <sheetData>
    <row r="1" spans="1:20" x14ac:dyDescent="0.3">
      <c r="C1" s="91" t="s">
        <v>822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x14ac:dyDescent="0.3">
      <c r="B2" s="80"/>
      <c r="C2" s="80">
        <v>1</v>
      </c>
      <c r="D2" s="80">
        <v>2</v>
      </c>
      <c r="E2" s="80">
        <v>3</v>
      </c>
      <c r="F2" s="80">
        <v>4</v>
      </c>
      <c r="G2" s="80">
        <v>5</v>
      </c>
      <c r="H2" s="80">
        <v>6</v>
      </c>
      <c r="I2" s="80">
        <v>7</v>
      </c>
      <c r="J2" s="80">
        <v>8</v>
      </c>
      <c r="K2" s="80">
        <v>9</v>
      </c>
      <c r="L2" s="80">
        <v>10</v>
      </c>
      <c r="M2" s="80">
        <v>11</v>
      </c>
      <c r="N2" s="80">
        <v>12</v>
      </c>
      <c r="O2" s="80">
        <v>13</v>
      </c>
      <c r="P2" s="80">
        <v>14</v>
      </c>
      <c r="Q2" s="80">
        <v>15</v>
      </c>
      <c r="R2" s="80">
        <v>16</v>
      </c>
      <c r="S2" s="80">
        <v>17</v>
      </c>
    </row>
    <row r="3" spans="1:20" ht="15" customHeight="1" x14ac:dyDescent="0.3">
      <c r="A3" s="92" t="s">
        <v>823</v>
      </c>
      <c r="B3" s="80" t="s">
        <v>8</v>
      </c>
      <c r="C3" s="88">
        <f>[1]CHE!K77</f>
        <v>1</v>
      </c>
      <c r="D3" s="88">
        <f>[1]CHE!L77</f>
        <v>0</v>
      </c>
      <c r="E3" s="88">
        <f>[1]CHE!M77</f>
        <v>1</v>
      </c>
      <c r="F3" s="88">
        <f>[1]CHE!N77</f>
        <v>49</v>
      </c>
      <c r="G3" s="88">
        <f>[1]CHE!O77</f>
        <v>2</v>
      </c>
      <c r="H3" s="88">
        <f>[1]CHE!P77</f>
        <v>5</v>
      </c>
      <c r="I3" s="88">
        <f>[1]CHE!Q77</f>
        <v>4</v>
      </c>
      <c r="J3" s="88">
        <f>[1]CHE!R77</f>
        <v>11</v>
      </c>
      <c r="K3" s="88">
        <f>[1]CHE!S77</f>
        <v>32</v>
      </c>
      <c r="L3" s="88">
        <f>[1]CHE!T77</f>
        <v>0</v>
      </c>
      <c r="M3" s="88">
        <f>[1]CHE!U77</f>
        <v>2</v>
      </c>
      <c r="N3" s="88">
        <f>[1]CHE!V77</f>
        <v>7</v>
      </c>
      <c r="O3" s="88">
        <f>[1]CHE!W77</f>
        <v>4</v>
      </c>
      <c r="P3" s="88">
        <f>[1]CHE!X77</f>
        <v>1</v>
      </c>
      <c r="Q3" s="88">
        <f>[1]CHE!Y77</f>
        <v>1</v>
      </c>
      <c r="R3" s="88">
        <f>[1]CHE!Z77</f>
        <v>3</v>
      </c>
      <c r="S3" s="88">
        <f>[1]CHE!AA77</f>
        <v>2</v>
      </c>
      <c r="T3">
        <f t="shared" ref="T3:T12" si="0">SUM(C3:S3)</f>
        <v>125</v>
      </c>
    </row>
    <row r="4" spans="1:20" x14ac:dyDescent="0.3">
      <c r="A4" s="92"/>
      <c r="B4" s="80" t="s">
        <v>9</v>
      </c>
      <c r="C4" s="88">
        <f>[1]MEE!K79</f>
        <v>2</v>
      </c>
      <c r="D4" s="88">
        <f>[1]MEE!L79</f>
        <v>0</v>
      </c>
      <c r="E4" s="88">
        <f>[1]MEE!M79</f>
        <v>1</v>
      </c>
      <c r="F4" s="88">
        <f>[1]MEE!N79</f>
        <v>53</v>
      </c>
      <c r="G4" s="88">
        <f>[1]MEE!O79</f>
        <v>2</v>
      </c>
      <c r="H4" s="88">
        <f>[1]MEE!P79</f>
        <v>3</v>
      </c>
      <c r="I4" s="88">
        <f>[1]MEE!Q79</f>
        <v>11</v>
      </c>
      <c r="J4" s="88">
        <f>[1]MEE!R79</f>
        <v>17</v>
      </c>
      <c r="K4" s="88">
        <f>[1]MEE!S79</f>
        <v>40</v>
      </c>
      <c r="L4" s="88">
        <f>[1]MEE!T79</f>
        <v>0</v>
      </c>
      <c r="M4" s="88">
        <f>[1]MEE!U79</f>
        <v>3</v>
      </c>
      <c r="N4" s="88">
        <f>[1]MEE!V79</f>
        <v>9</v>
      </c>
      <c r="O4" s="88">
        <f>[1]MEE!W79</f>
        <v>4</v>
      </c>
      <c r="P4" s="88">
        <f>[1]MEE!X79</f>
        <v>0</v>
      </c>
      <c r="Q4" s="88">
        <f>[1]MEE!Y79</f>
        <v>1</v>
      </c>
      <c r="R4" s="88">
        <f>[1]MEE!Z79</f>
        <v>3</v>
      </c>
      <c r="S4" s="88">
        <f>[1]MEE!AA79</f>
        <v>2</v>
      </c>
      <c r="T4">
        <f t="shared" si="0"/>
        <v>151</v>
      </c>
    </row>
    <row r="5" spans="1:20" x14ac:dyDescent="0.3">
      <c r="A5" s="92"/>
      <c r="B5" s="80" t="s">
        <v>10</v>
      </c>
      <c r="C5" s="88">
        <f>[1]POM!K71</f>
        <v>2</v>
      </c>
      <c r="D5" s="88">
        <f>[1]POM!L71</f>
        <v>0</v>
      </c>
      <c r="E5" s="88">
        <f>[1]POM!M71</f>
        <v>1</v>
      </c>
      <c r="F5" s="88">
        <f>[1]POM!N71</f>
        <v>45</v>
      </c>
      <c r="G5" s="88">
        <f>[1]POM!O71</f>
        <v>3</v>
      </c>
      <c r="H5" s="88">
        <f>[1]POM!P71</f>
        <v>6</v>
      </c>
      <c r="I5" s="88">
        <f>[1]POM!Q71</f>
        <v>3</v>
      </c>
      <c r="J5" s="88">
        <f>[1]POM!R71</f>
        <v>14</v>
      </c>
      <c r="K5" s="88">
        <f>[1]POM!S71</f>
        <v>26</v>
      </c>
      <c r="L5" s="88">
        <f>[1]POM!T71</f>
        <v>0</v>
      </c>
      <c r="M5" s="88">
        <f>[1]POM!U71</f>
        <v>2</v>
      </c>
      <c r="N5" s="88">
        <f>[1]POM!V71</f>
        <v>7</v>
      </c>
      <c r="O5" s="88">
        <f>[1]POM!W71</f>
        <v>3</v>
      </c>
      <c r="P5" s="88">
        <f>[1]POM!X71</f>
        <v>1</v>
      </c>
      <c r="Q5" s="88">
        <f>[1]POM!Y71</f>
        <v>1</v>
      </c>
      <c r="R5" s="88">
        <f>[1]POM!Z71</f>
        <v>3</v>
      </c>
      <c r="S5" s="88">
        <f>[1]POM!AA71</f>
        <v>2</v>
      </c>
      <c r="T5">
        <f t="shared" si="0"/>
        <v>119</v>
      </c>
    </row>
    <row r="6" spans="1:20" x14ac:dyDescent="0.3">
      <c r="A6" s="92"/>
      <c r="B6" s="80" t="s">
        <v>824</v>
      </c>
      <c r="C6" s="88">
        <f>[1]CEE!K95</f>
        <v>2</v>
      </c>
      <c r="D6" s="88">
        <f>[1]CEE!L95</f>
        <v>0</v>
      </c>
      <c r="E6" s="88">
        <f>[1]CEE!M95</f>
        <v>1</v>
      </c>
      <c r="F6" s="88">
        <f>[1]CEE!N95</f>
        <v>79</v>
      </c>
      <c r="G6" s="88">
        <f>[1]CEE!O95</f>
        <v>2</v>
      </c>
      <c r="H6" s="88">
        <f>[1]CEE!P95</f>
        <v>14</v>
      </c>
      <c r="I6" s="88">
        <f>[1]CEE!Q95</f>
        <v>2</v>
      </c>
      <c r="J6" s="88">
        <f>[1]CEE!R95</f>
        <v>23</v>
      </c>
      <c r="K6" s="88">
        <f>[1]CEE!S95</f>
        <v>30</v>
      </c>
      <c r="L6" s="88">
        <f>[1]CEE!T95</f>
        <v>0</v>
      </c>
      <c r="M6" s="88">
        <f>[1]CEE!U95</f>
        <v>22</v>
      </c>
      <c r="N6" s="88">
        <f>[1]CEE!V95</f>
        <v>5</v>
      </c>
      <c r="O6" s="88">
        <f>[1]CEE!W95</f>
        <v>4</v>
      </c>
      <c r="P6" s="88">
        <f>[1]CEE!X95</f>
        <v>0</v>
      </c>
      <c r="Q6" s="88">
        <f>[1]CEE!Y95</f>
        <v>2</v>
      </c>
      <c r="R6" s="88">
        <f>[1]CEE!Z95</f>
        <v>3</v>
      </c>
      <c r="S6" s="88">
        <f>[1]CEE!AA95</f>
        <v>2</v>
      </c>
      <c r="T6">
        <f t="shared" si="0"/>
        <v>191</v>
      </c>
    </row>
    <row r="7" spans="1:20" x14ac:dyDescent="0.3">
      <c r="A7" s="92"/>
      <c r="B7" s="80" t="s">
        <v>12</v>
      </c>
      <c r="C7" s="88">
        <f>[1]COE!K71</f>
        <v>1</v>
      </c>
      <c r="D7" s="88">
        <f>[1]COE!L71</f>
        <v>0</v>
      </c>
      <c r="E7" s="88">
        <f>[1]COE!M71</f>
        <v>7</v>
      </c>
      <c r="F7" s="88">
        <f>[1]COE!N71</f>
        <v>48</v>
      </c>
      <c r="G7" s="88">
        <f>[1]COE!O71</f>
        <v>2</v>
      </c>
      <c r="H7" s="88">
        <f>[1]COE!P71</f>
        <v>2</v>
      </c>
      <c r="I7" s="88">
        <f>[1]COE!Q71</f>
        <v>2</v>
      </c>
      <c r="J7" s="88">
        <f>[1]COE!R71</f>
        <v>17</v>
      </c>
      <c r="K7" s="88">
        <f>[1]COE!S71</f>
        <v>35</v>
      </c>
      <c r="L7" s="88">
        <f>[1]COE!T71</f>
        <v>0</v>
      </c>
      <c r="M7" s="88">
        <f>[1]COE!U71</f>
        <v>10</v>
      </c>
      <c r="N7" s="88">
        <f>[1]COE!V71</f>
        <v>1</v>
      </c>
      <c r="O7" s="88">
        <f>[1]COE!W71</f>
        <v>3</v>
      </c>
      <c r="P7" s="88">
        <f>[1]COE!X71</f>
        <v>0</v>
      </c>
      <c r="Q7" s="88">
        <f>[1]COE!Y71</f>
        <v>1</v>
      </c>
      <c r="R7" s="88">
        <f>[1]COE!Z71</f>
        <v>3</v>
      </c>
      <c r="S7" s="88">
        <f>[1]COE!AA71</f>
        <v>2</v>
      </c>
      <c r="T7">
        <f t="shared" si="0"/>
        <v>134</v>
      </c>
    </row>
    <row r="8" spans="1:20" x14ac:dyDescent="0.3">
      <c r="A8" s="92"/>
      <c r="B8" s="80" t="s">
        <v>14</v>
      </c>
      <c r="C8" s="88">
        <f>[1]ECE!K70</f>
        <v>1</v>
      </c>
      <c r="D8" s="88">
        <f>[1]ECE!L70</f>
        <v>0</v>
      </c>
      <c r="E8" s="88">
        <f>[1]ECE!M70</f>
        <v>3</v>
      </c>
      <c r="F8" s="88">
        <f>[1]ECE!N70</f>
        <v>49</v>
      </c>
      <c r="G8" s="88">
        <f>[1]ECE!O70</f>
        <v>2</v>
      </c>
      <c r="H8" s="88">
        <f>[1]ECE!P70</f>
        <v>2</v>
      </c>
      <c r="I8" s="88">
        <f>[1]ECE!Q70</f>
        <v>1</v>
      </c>
      <c r="J8" s="88">
        <f>[1]ECE!R70</f>
        <v>11</v>
      </c>
      <c r="K8" s="88">
        <f>[1]ECE!S70</f>
        <v>21</v>
      </c>
      <c r="L8" s="88">
        <f>[1]ECE!T70</f>
        <v>0</v>
      </c>
      <c r="M8" s="88">
        <f>[1]ECE!U70</f>
        <v>5</v>
      </c>
      <c r="N8" s="88">
        <f>[1]ECE!V70</f>
        <v>1</v>
      </c>
      <c r="O8" s="88">
        <f>[1]ECE!W70</f>
        <v>3</v>
      </c>
      <c r="P8" s="88">
        <f>[1]ECE!X70</f>
        <v>0</v>
      </c>
      <c r="Q8" s="88">
        <f>[1]ECE!Y70</f>
        <v>1</v>
      </c>
      <c r="R8" s="88">
        <f>[1]ECE!Z70</f>
        <v>3</v>
      </c>
      <c r="S8" s="88">
        <f>[1]ECE!AA70</f>
        <v>2</v>
      </c>
      <c r="T8">
        <f t="shared" si="0"/>
        <v>105</v>
      </c>
    </row>
    <row r="9" spans="1:20" x14ac:dyDescent="0.3">
      <c r="A9" s="92"/>
      <c r="B9" s="80" t="s">
        <v>13</v>
      </c>
      <c r="C9" s="88">
        <f>[1]EPE!K76</f>
        <v>3</v>
      </c>
      <c r="D9" s="88">
        <f>[1]EPE!L76</f>
        <v>2</v>
      </c>
      <c r="E9" s="88">
        <f>[1]EPE!M76</f>
        <v>3</v>
      </c>
      <c r="F9" s="88">
        <f>[1]EPE!N76</f>
        <v>50</v>
      </c>
      <c r="G9" s="88">
        <f>[1]EPE!O76</f>
        <v>2</v>
      </c>
      <c r="H9" s="88">
        <f>[1]EPE!P76</f>
        <v>5</v>
      </c>
      <c r="I9" s="88">
        <f>[1]EPE!Q76</f>
        <v>12</v>
      </c>
      <c r="J9" s="88">
        <f>[1]EPE!R76</f>
        <v>16</v>
      </c>
      <c r="K9" s="88">
        <f>[1]EPE!S76</f>
        <v>30</v>
      </c>
      <c r="L9" s="88">
        <f>[1]EPE!T76</f>
        <v>0</v>
      </c>
      <c r="M9" s="88">
        <f>[1]EPE!U76</f>
        <v>7</v>
      </c>
      <c r="N9" s="88">
        <f>[1]EPE!V76</f>
        <v>4</v>
      </c>
      <c r="O9" s="88">
        <f>[1]EPE!W76</f>
        <v>5</v>
      </c>
      <c r="P9" s="88">
        <f>[1]EPE!X76</f>
        <v>0</v>
      </c>
      <c r="Q9" s="88">
        <f>[1]EPE!Y76</f>
        <v>1</v>
      </c>
      <c r="R9" s="88">
        <f>[1]EPE!Z76</f>
        <v>3</v>
      </c>
      <c r="S9" s="88">
        <f>[1]EPE!AA76</f>
        <v>2</v>
      </c>
      <c r="T9">
        <f t="shared" si="0"/>
        <v>145</v>
      </c>
    </row>
    <row r="10" spans="1:20" x14ac:dyDescent="0.3">
      <c r="A10" s="92"/>
      <c r="B10" s="80" t="s">
        <v>311</v>
      </c>
      <c r="C10" s="88">
        <f>[1]QSCM!K54</f>
        <v>2</v>
      </c>
      <c r="D10" s="88">
        <f>[1]QSCM!L54</f>
        <v>1</v>
      </c>
      <c r="E10" s="88">
        <f>[1]QSCM!M54</f>
        <v>0</v>
      </c>
      <c r="F10" s="88">
        <f>[1]QSCM!N54</f>
        <v>47</v>
      </c>
      <c r="G10" s="88">
        <f>[1]QSCM!O54</f>
        <v>8</v>
      </c>
      <c r="H10" s="88">
        <f>[1]QSCM!P54</f>
        <v>9</v>
      </c>
      <c r="I10" s="88">
        <f>[1]QSCM!Q54</f>
        <v>0</v>
      </c>
      <c r="J10" s="88">
        <f>[1]QSCM!R54</f>
        <v>6</v>
      </c>
      <c r="K10" s="88">
        <f>[1]QSCM!S54</f>
        <v>35</v>
      </c>
      <c r="L10" s="88">
        <f>[1]QSCM!T54</f>
        <v>0</v>
      </c>
      <c r="M10" s="88">
        <f>[1]QSCM!U54</f>
        <v>20</v>
      </c>
      <c r="N10" s="88">
        <f>[1]QSCM!V54</f>
        <v>15</v>
      </c>
      <c r="O10" s="88">
        <f>[1]QSCM!W54</f>
        <v>3</v>
      </c>
      <c r="P10" s="88">
        <f>[1]QSCM!X54</f>
        <v>0</v>
      </c>
      <c r="Q10" s="88">
        <f>[1]QSCM!Y54</f>
        <v>1</v>
      </c>
      <c r="R10" s="88">
        <f>[1]QSCM!Z54</f>
        <v>8</v>
      </c>
      <c r="S10" s="88">
        <f>[1]QSCM!AA54</f>
        <v>7</v>
      </c>
      <c r="T10">
        <f t="shared" si="0"/>
        <v>162</v>
      </c>
    </row>
    <row r="11" spans="1:20" x14ac:dyDescent="0.3">
      <c r="A11" s="92"/>
      <c r="B11" s="80" t="s">
        <v>825</v>
      </c>
      <c r="C11" s="89">
        <f>[1]ITMB!K35</f>
        <v>1</v>
      </c>
      <c r="D11" s="89">
        <f>[1]ITMB!L35</f>
        <v>0</v>
      </c>
      <c r="E11" s="89">
        <f>[1]ITMB!M35</f>
        <v>5</v>
      </c>
      <c r="F11" s="89">
        <f>[1]ITMB!N35</f>
        <v>24</v>
      </c>
      <c r="G11" s="89">
        <f>[1]ITMB!O35</f>
        <v>1</v>
      </c>
      <c r="H11" s="89">
        <f>[1]ITMB!P35</f>
        <v>0</v>
      </c>
      <c r="I11" s="89">
        <f>[1]ITMB!Q35</f>
        <v>0</v>
      </c>
      <c r="J11" s="89">
        <f>[1]ITMB!R35</f>
        <v>17</v>
      </c>
      <c r="K11" s="89">
        <f>[1]ITMB!S35</f>
        <v>17</v>
      </c>
      <c r="L11" s="89">
        <f>[1]ITMB!T35</f>
        <v>2</v>
      </c>
      <c r="M11" s="89">
        <f>[1]ITMB!U35</f>
        <v>6</v>
      </c>
      <c r="N11" s="89">
        <f>[1]ITMB!V35</f>
        <v>1</v>
      </c>
      <c r="O11" s="89">
        <f>[1]ITMB!W35</f>
        <v>2</v>
      </c>
      <c r="P11" s="89">
        <f>[1]ITMB!X35</f>
        <v>0</v>
      </c>
      <c r="Q11" s="89">
        <f>[1]ITMB!Y35</f>
        <v>0</v>
      </c>
      <c r="R11" s="89">
        <f>[1]ITMB!Z35</f>
        <v>3</v>
      </c>
      <c r="S11" s="89">
        <f>[1]ITMB!AA35</f>
        <v>1</v>
      </c>
      <c r="T11">
        <f t="shared" si="0"/>
        <v>80</v>
      </c>
    </row>
    <row r="12" spans="1:20" x14ac:dyDescent="0.3">
      <c r="C12">
        <f t="shared" ref="C12:S12" si="1">SUM(C3:C11)</f>
        <v>15</v>
      </c>
      <c r="D12">
        <f t="shared" si="1"/>
        <v>3</v>
      </c>
      <c r="E12">
        <f t="shared" si="1"/>
        <v>22</v>
      </c>
      <c r="F12">
        <f t="shared" si="1"/>
        <v>444</v>
      </c>
      <c r="G12">
        <f t="shared" si="1"/>
        <v>24</v>
      </c>
      <c r="H12">
        <f t="shared" si="1"/>
        <v>46</v>
      </c>
      <c r="I12">
        <f t="shared" si="1"/>
        <v>35</v>
      </c>
      <c r="J12">
        <f t="shared" si="1"/>
        <v>132</v>
      </c>
      <c r="K12">
        <f t="shared" si="1"/>
        <v>266</v>
      </c>
      <c r="L12">
        <f t="shared" si="1"/>
        <v>2</v>
      </c>
      <c r="M12">
        <f t="shared" si="1"/>
        <v>77</v>
      </c>
      <c r="N12">
        <f t="shared" si="1"/>
        <v>50</v>
      </c>
      <c r="O12">
        <f t="shared" si="1"/>
        <v>31</v>
      </c>
      <c r="P12">
        <f t="shared" si="1"/>
        <v>2</v>
      </c>
      <c r="Q12">
        <f t="shared" si="1"/>
        <v>9</v>
      </c>
      <c r="R12">
        <f t="shared" si="1"/>
        <v>32</v>
      </c>
      <c r="S12">
        <f t="shared" si="1"/>
        <v>22</v>
      </c>
      <c r="T12">
        <f t="shared" si="0"/>
        <v>1212</v>
      </c>
    </row>
    <row r="14" spans="1:20" x14ac:dyDescent="0.3">
      <c r="C14" s="91" t="s">
        <v>822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spans="1:20" x14ac:dyDescent="0.3">
      <c r="B15" s="80"/>
      <c r="C15" s="80">
        <f>C2</f>
        <v>1</v>
      </c>
      <c r="D15" s="80">
        <f t="shared" ref="D15:S15" si="2">D2</f>
        <v>2</v>
      </c>
      <c r="E15" s="80">
        <f t="shared" si="2"/>
        <v>3</v>
      </c>
      <c r="F15" s="80">
        <f t="shared" si="2"/>
        <v>4</v>
      </c>
      <c r="G15" s="80">
        <f t="shared" si="2"/>
        <v>5</v>
      </c>
      <c r="H15" s="80">
        <f t="shared" si="2"/>
        <v>6</v>
      </c>
      <c r="I15" s="80">
        <f t="shared" si="2"/>
        <v>7</v>
      </c>
      <c r="J15" s="80">
        <f t="shared" si="2"/>
        <v>8</v>
      </c>
      <c r="K15" s="80">
        <f t="shared" si="2"/>
        <v>9</v>
      </c>
      <c r="L15" s="80">
        <f t="shared" si="2"/>
        <v>10</v>
      </c>
      <c r="M15" s="80">
        <f t="shared" si="2"/>
        <v>11</v>
      </c>
      <c r="N15" s="80">
        <f t="shared" si="2"/>
        <v>12</v>
      </c>
      <c r="O15" s="80">
        <f t="shared" si="2"/>
        <v>13</v>
      </c>
      <c r="P15" s="80">
        <f t="shared" si="2"/>
        <v>14</v>
      </c>
      <c r="Q15" s="80">
        <f t="shared" si="2"/>
        <v>15</v>
      </c>
      <c r="R15" s="80">
        <f t="shared" si="2"/>
        <v>16</v>
      </c>
      <c r="S15" s="80">
        <f t="shared" si="2"/>
        <v>17</v>
      </c>
    </row>
    <row r="16" spans="1:20" x14ac:dyDescent="0.3">
      <c r="B16" t="s">
        <v>12</v>
      </c>
      <c r="C16" s="80">
        <f>C12</f>
        <v>15</v>
      </c>
      <c r="D16" s="80">
        <f t="shared" ref="D16:S16" si="3">D12</f>
        <v>3</v>
      </c>
      <c r="E16" s="80">
        <f t="shared" si="3"/>
        <v>22</v>
      </c>
      <c r="F16" s="80">
        <f t="shared" si="3"/>
        <v>444</v>
      </c>
      <c r="G16" s="80">
        <f t="shared" si="3"/>
        <v>24</v>
      </c>
      <c r="H16" s="80">
        <f t="shared" si="3"/>
        <v>46</v>
      </c>
      <c r="I16" s="80">
        <f t="shared" si="3"/>
        <v>35</v>
      </c>
      <c r="J16" s="80">
        <f t="shared" si="3"/>
        <v>132</v>
      </c>
      <c r="K16" s="80">
        <f t="shared" si="3"/>
        <v>266</v>
      </c>
      <c r="L16" s="80">
        <f t="shared" si="3"/>
        <v>2</v>
      </c>
      <c r="M16" s="80">
        <f t="shared" si="3"/>
        <v>77</v>
      </c>
      <c r="N16" s="80">
        <f t="shared" si="3"/>
        <v>50</v>
      </c>
      <c r="O16" s="80">
        <f t="shared" si="3"/>
        <v>31</v>
      </c>
      <c r="P16" s="80">
        <f t="shared" si="3"/>
        <v>2</v>
      </c>
      <c r="Q16" s="80">
        <f t="shared" si="3"/>
        <v>9</v>
      </c>
      <c r="R16" s="80">
        <f t="shared" si="3"/>
        <v>32</v>
      </c>
      <c r="S16" s="80">
        <f t="shared" si="3"/>
        <v>22</v>
      </c>
      <c r="T16" s="80">
        <f>SUM(C16:S16)</f>
        <v>1212</v>
      </c>
    </row>
  </sheetData>
  <mergeCells count="3">
    <mergeCell ref="C1:S1"/>
    <mergeCell ref="A3:A11"/>
    <mergeCell ref="C14:S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26"/>
  <sheetViews>
    <sheetView topLeftCell="A10" workbookViewId="0">
      <selection activeCell="K37" sqref="K37"/>
    </sheetView>
  </sheetViews>
  <sheetFormatPr defaultRowHeight="14.4" x14ac:dyDescent="0.3"/>
  <cols>
    <col min="16" max="16" width="7.88671875" customWidth="1"/>
    <col min="17" max="17" width="12.33203125" customWidth="1"/>
  </cols>
  <sheetData>
    <row r="1" spans="2:20" x14ac:dyDescent="0.3">
      <c r="C1" s="91" t="s">
        <v>822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3" spans="2:20" x14ac:dyDescent="0.3">
      <c r="C3" s="91" t="s">
        <v>822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2:20" x14ac:dyDescent="0.3">
      <c r="B4" s="80"/>
      <c r="C4" s="80">
        <v>1</v>
      </c>
      <c r="D4" s="80">
        <v>2</v>
      </c>
      <c r="E4" s="80">
        <v>3</v>
      </c>
      <c r="F4" s="80">
        <v>4</v>
      </c>
      <c r="G4" s="80">
        <v>5</v>
      </c>
      <c r="H4" s="80">
        <v>6</v>
      </c>
      <c r="I4" s="80">
        <v>7</v>
      </c>
      <c r="J4" s="80">
        <v>8</v>
      </c>
      <c r="K4" s="80">
        <v>9</v>
      </c>
      <c r="L4" s="80">
        <v>10</v>
      </c>
      <c r="M4" s="80">
        <v>11</v>
      </c>
      <c r="N4" s="80">
        <v>12</v>
      </c>
      <c r="O4" s="80">
        <v>13</v>
      </c>
      <c r="P4" s="80">
        <v>14</v>
      </c>
      <c r="Q4" s="80">
        <v>15</v>
      </c>
      <c r="R4" s="80">
        <v>16</v>
      </c>
      <c r="S4" s="80">
        <v>17</v>
      </c>
    </row>
    <row r="5" spans="2:20" x14ac:dyDescent="0.3">
      <c r="B5" t="s">
        <v>12</v>
      </c>
      <c r="C5" s="80">
        <f>'[1]ALL-SDG'!AI334</f>
        <v>7</v>
      </c>
      <c r="D5" s="80">
        <f>'[1]ALL-SDG'!AJ334</f>
        <v>3</v>
      </c>
      <c r="E5" s="80">
        <f>'[1]ALL-SDG'!AK334</f>
        <v>16</v>
      </c>
      <c r="F5" s="80">
        <f>'[1]ALL-SDG'!AL334</f>
        <v>271</v>
      </c>
      <c r="G5" s="80">
        <f>'[1]ALL-SDG'!AM334</f>
        <v>10</v>
      </c>
      <c r="H5" s="80">
        <f>'[1]ALL-SDG'!AN334</f>
        <v>30</v>
      </c>
      <c r="I5" s="80">
        <f>'[1]ALL-SDG'!AO334</f>
        <v>20</v>
      </c>
      <c r="J5" s="80">
        <f>'[1]ALL-SDG'!AP334</f>
        <v>74</v>
      </c>
      <c r="K5" s="80">
        <f>'[1]ALL-SDG'!AQ334</f>
        <v>189</v>
      </c>
      <c r="L5" s="80">
        <f>'[1]ALL-SDG'!AR334</f>
        <v>2</v>
      </c>
      <c r="M5" s="80">
        <f>'[1]ALL-SDG'!AS334</f>
        <v>65</v>
      </c>
      <c r="N5" s="80">
        <f>'[1]ALL-SDG'!AT334</f>
        <v>33</v>
      </c>
      <c r="O5" s="80">
        <f>'[1]ALL-SDG'!AU334</f>
        <v>10</v>
      </c>
      <c r="P5" s="80">
        <f>'[1]ALL-SDG'!AV334</f>
        <v>1</v>
      </c>
      <c r="Q5" s="80">
        <f>'[1]ALL-SDG'!AW334</f>
        <v>3</v>
      </c>
      <c r="R5" s="80">
        <f>'[1]ALL-SDG'!AX334</f>
        <v>12</v>
      </c>
      <c r="S5" s="80">
        <f>'[1]ALL-SDG'!AY334</f>
        <v>8</v>
      </c>
      <c r="T5">
        <f>SUM(C5:S5)</f>
        <v>754</v>
      </c>
    </row>
    <row r="10" spans="2:20" x14ac:dyDescent="0.3">
      <c r="K10" s="76" t="s">
        <v>826</v>
      </c>
      <c r="L10" s="128" t="s">
        <v>827</v>
      </c>
      <c r="M10" s="129"/>
      <c r="N10" s="129"/>
      <c r="O10" s="130"/>
      <c r="Q10" s="84"/>
      <c r="R10" s="84"/>
      <c r="S10" s="84"/>
      <c r="T10" s="84"/>
    </row>
    <row r="11" spans="2:20" x14ac:dyDescent="0.3">
      <c r="K11" s="76" t="s">
        <v>828</v>
      </c>
      <c r="L11" s="128" t="s">
        <v>829</v>
      </c>
      <c r="M11" s="129"/>
      <c r="N11" s="129"/>
      <c r="O11" s="130"/>
      <c r="Q11" s="84"/>
      <c r="R11" s="84"/>
      <c r="S11" s="84"/>
      <c r="T11" s="84"/>
    </row>
    <row r="12" spans="2:20" x14ac:dyDescent="0.3">
      <c r="K12" s="76" t="s">
        <v>830</v>
      </c>
      <c r="L12" s="128" t="s">
        <v>831</v>
      </c>
      <c r="M12" s="129"/>
      <c r="N12" s="129"/>
      <c r="O12" s="130"/>
      <c r="Q12" s="84"/>
      <c r="R12" s="84"/>
      <c r="S12" s="84"/>
      <c r="T12" s="84"/>
    </row>
    <row r="13" spans="2:20" x14ac:dyDescent="0.3">
      <c r="K13" s="76" t="s">
        <v>832</v>
      </c>
      <c r="L13" s="128" t="s">
        <v>833</v>
      </c>
      <c r="M13" s="129"/>
      <c r="N13" s="129"/>
      <c r="O13" s="130"/>
      <c r="Q13" s="84"/>
      <c r="R13" s="84"/>
      <c r="S13" s="84"/>
      <c r="T13" s="84"/>
    </row>
    <row r="14" spans="2:20" x14ac:dyDescent="0.3">
      <c r="K14" s="76" t="s">
        <v>834</v>
      </c>
      <c r="L14" s="128" t="s">
        <v>835</v>
      </c>
      <c r="M14" s="129"/>
      <c r="N14" s="129"/>
      <c r="O14" s="130"/>
      <c r="R14" s="84"/>
      <c r="S14" s="84"/>
      <c r="T14" s="84"/>
    </row>
    <row r="15" spans="2:20" x14ac:dyDescent="0.3">
      <c r="K15" s="76" t="s">
        <v>836</v>
      </c>
      <c r="L15" s="128" t="s">
        <v>837</v>
      </c>
      <c r="M15" s="129"/>
      <c r="N15" s="129"/>
      <c r="O15" s="130"/>
    </row>
    <row r="16" spans="2:20" x14ac:dyDescent="0.3">
      <c r="K16" s="76" t="s">
        <v>838</v>
      </c>
      <c r="L16" s="128" t="s">
        <v>839</v>
      </c>
      <c r="M16" s="129"/>
      <c r="N16" s="129"/>
      <c r="O16" s="130"/>
    </row>
    <row r="17" spans="11:15" x14ac:dyDescent="0.3">
      <c r="K17" s="76" t="s">
        <v>840</v>
      </c>
      <c r="L17" s="128" t="s">
        <v>841</v>
      </c>
      <c r="M17" s="129"/>
      <c r="N17" s="129"/>
      <c r="O17" s="130"/>
    </row>
    <row r="18" spans="11:15" x14ac:dyDescent="0.3">
      <c r="K18" s="76" t="s">
        <v>842</v>
      </c>
      <c r="L18" s="128" t="s">
        <v>843</v>
      </c>
      <c r="M18" s="129"/>
      <c r="N18" s="129"/>
      <c r="O18" s="130"/>
    </row>
    <row r="19" spans="11:15" x14ac:dyDescent="0.3">
      <c r="K19" s="76" t="s">
        <v>844</v>
      </c>
      <c r="L19" s="128" t="s">
        <v>845</v>
      </c>
      <c r="M19" s="129"/>
      <c r="N19" s="129"/>
      <c r="O19" s="130"/>
    </row>
    <row r="20" spans="11:15" x14ac:dyDescent="0.3">
      <c r="K20" s="76" t="s">
        <v>846</v>
      </c>
      <c r="L20" s="128" t="s">
        <v>847</v>
      </c>
      <c r="M20" s="129"/>
      <c r="N20" s="129"/>
      <c r="O20" s="130"/>
    </row>
    <row r="21" spans="11:15" x14ac:dyDescent="0.3">
      <c r="K21" s="76" t="s">
        <v>848</v>
      </c>
      <c r="L21" s="128" t="s">
        <v>849</v>
      </c>
      <c r="M21" s="129"/>
      <c r="N21" s="129"/>
      <c r="O21" s="130"/>
    </row>
    <row r="22" spans="11:15" x14ac:dyDescent="0.3">
      <c r="K22" s="76" t="s">
        <v>850</v>
      </c>
      <c r="L22" s="128" t="s">
        <v>851</v>
      </c>
      <c r="M22" s="129"/>
      <c r="N22" s="129"/>
      <c r="O22" s="130"/>
    </row>
    <row r="23" spans="11:15" x14ac:dyDescent="0.3">
      <c r="K23" s="76" t="s">
        <v>852</v>
      </c>
      <c r="L23" s="128" t="s">
        <v>853</v>
      </c>
      <c r="M23" s="129"/>
      <c r="N23" s="129"/>
      <c r="O23" s="130"/>
    </row>
    <row r="24" spans="11:15" x14ac:dyDescent="0.3">
      <c r="K24" s="76" t="s">
        <v>854</v>
      </c>
      <c r="L24" s="128" t="s">
        <v>855</v>
      </c>
      <c r="M24" s="129"/>
      <c r="N24" s="129"/>
      <c r="O24" s="130"/>
    </row>
    <row r="25" spans="11:15" x14ac:dyDescent="0.3">
      <c r="K25" s="76" t="s">
        <v>856</v>
      </c>
      <c r="L25" s="128" t="s">
        <v>857</v>
      </c>
      <c r="M25" s="129"/>
      <c r="N25" s="129"/>
      <c r="O25" s="130"/>
    </row>
    <row r="26" spans="11:15" x14ac:dyDescent="0.3">
      <c r="K26" s="76" t="s">
        <v>858</v>
      </c>
      <c r="L26" s="128" t="s">
        <v>859</v>
      </c>
      <c r="M26" s="129"/>
      <c r="N26" s="129"/>
      <c r="O26" s="130"/>
    </row>
  </sheetData>
  <mergeCells count="19">
    <mergeCell ref="L26:O26"/>
    <mergeCell ref="L20:O20"/>
    <mergeCell ref="L21:O21"/>
    <mergeCell ref="L22:O22"/>
    <mergeCell ref="L23:O23"/>
    <mergeCell ref="L24:O24"/>
    <mergeCell ref="L25:O25"/>
    <mergeCell ref="L19:O19"/>
    <mergeCell ref="C1:S1"/>
    <mergeCell ref="C3:S3"/>
    <mergeCell ref="L10:O10"/>
    <mergeCell ref="L11:O11"/>
    <mergeCell ref="L12:O12"/>
    <mergeCell ref="L13:O13"/>
    <mergeCell ref="L14:O14"/>
    <mergeCell ref="L15:O15"/>
    <mergeCell ref="L16:O16"/>
    <mergeCell ref="L17:O17"/>
    <mergeCell ref="L18:O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ALL-SDG</vt:lpstr>
      <vt:lpstr>Chart New 29 Oct</vt:lpstr>
      <vt:lpstr>Chart updated 26 Oct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Senguttuvan A.</dc:creator>
  <cp:keywords/>
  <dc:description/>
  <cp:lastModifiedBy>Dr Murali R V</cp:lastModifiedBy>
  <cp:revision/>
  <dcterms:created xsi:type="dcterms:W3CDTF">2023-06-10T09:03:09Z</dcterms:created>
  <dcterms:modified xsi:type="dcterms:W3CDTF">2026-04-09T08:03:50Z</dcterms:modified>
  <cp:category/>
  <cp:contentStatus/>
</cp:coreProperties>
</file>